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rbor\Desktop\2026\IZVJEŠTAJ O TROŠENJU SREDSTAVA\"/>
    </mc:Choice>
  </mc:AlternateContent>
  <xr:revisionPtr revIDLastSave="0" documentId="8_{38FA47A9-EA3F-4CC8-A9CE-CC0503DFE9E1}" xr6:coauthVersionLast="47" xr6:coauthVersionMax="47" xr10:uidLastSave="{00000000-0000-0000-0000-000000000000}"/>
  <bookViews>
    <workbookView xWindow="-120" yWindow="-120" windowWidth="29040" windowHeight="15720" xr2:uid="{A4129A27-AC71-4AE9-BEDC-DED6D585FEEC}"/>
  </bookViews>
  <sheets>
    <sheet name="8-2026" sheetId="1" r:id="rId1"/>
  </sheets>
  <definedNames>
    <definedName name="_xlnm.Print_Area" localSheetId="0">'8-2026'!$A$1:$H$24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7" i="1" l="1"/>
  <c r="H14" i="1"/>
  <c r="O20" i="1" s="1"/>
  <c r="H19" i="1" l="1"/>
</calcChain>
</file>

<file path=xl/sharedStrings.xml><?xml version="1.0" encoding="utf-8"?>
<sst xmlns="http://schemas.openxmlformats.org/spreadsheetml/2006/main" count="60" uniqueCount="40">
  <si>
    <t>SREDNJA ŠKOLA ARBORETUM OPEKA</t>
  </si>
  <si>
    <t>Marčan, Vinička 53</t>
  </si>
  <si>
    <t>42207 Vinica</t>
  </si>
  <si>
    <t>SVE PREKO ŽR NE TREBA!!!!</t>
  </si>
  <si>
    <t>Sukladno članku 6. stavku 1. Naputka o okvirnom sadržaju, minimalnom skupu podataka te načinu javne objave informacija o trošenju sredstava na mrežnim stranicama jedinica lokalne i područne (regionalne) samouprave te proračunskih i izvanproračunskih korisnika državnog proračuna i jedinica lokalne i područne (regionalne) samouprave (Narodne novine br. 59/2023) Srednja škola Arboretum Opeka objavljuje:</t>
  </si>
  <si>
    <t xml:space="preserve">Podaci o trošenju sredstava za kategoriju 1. i 2.  dostupni su i na poveznici </t>
  </si>
  <si>
    <t>https://vzz.transparentnost.hr/Pretraga/Pretraga</t>
  </si>
  <si>
    <t>3721 treba</t>
  </si>
  <si>
    <t>ne mora se rck i asistenti</t>
  </si>
  <si>
    <t>Redni broj</t>
  </si>
  <si>
    <t>Datum isplate</t>
  </si>
  <si>
    <t>Naziv primatelja</t>
  </si>
  <si>
    <t>OIB primatelja</t>
  </si>
  <si>
    <t>Sjedište primatelja</t>
  </si>
  <si>
    <t>Isplatitelj</t>
  </si>
  <si>
    <t>Vrsta rashoda i izdataka</t>
  </si>
  <si>
    <t>Iznos</t>
  </si>
  <si>
    <t>1.</t>
  </si>
  <si>
    <t>ZAPOSLENICI</t>
  </si>
  <si>
    <t>GDPR</t>
  </si>
  <si>
    <t>MZO</t>
  </si>
  <si>
    <t>3111 Plaće za zaposlene (bruto)</t>
  </si>
  <si>
    <t>2.</t>
  </si>
  <si>
    <t>3113  Plaće za prekovremeni rad</t>
  </si>
  <si>
    <t>3.</t>
  </si>
  <si>
    <t>3114 Plaće za posebne uvjete rada</t>
  </si>
  <si>
    <t>DODATNI OBRAČUN</t>
  </si>
  <si>
    <t>4.</t>
  </si>
  <si>
    <t>3132  Doprinosi za obvezno zdravstveno osiguranje</t>
  </si>
  <si>
    <t>5.</t>
  </si>
  <si>
    <t>DRŽAVNI PRORAČUN</t>
  </si>
  <si>
    <t>3259 Pristojbe i naknade</t>
  </si>
  <si>
    <t xml:space="preserve">UKUPNO </t>
  </si>
  <si>
    <t>Ravnatelj</t>
  </si>
  <si>
    <t>Dragan Brkić, dipl.inf.</t>
  </si>
  <si>
    <t>INFORMACIJU O TROŠENJU SREDSTAVA ZA KOLOVOZ 2026. GODINE</t>
  </si>
  <si>
    <t>10.08.2026.</t>
  </si>
  <si>
    <t>plaća 10.08.</t>
  </si>
  <si>
    <t>U Marčanu, 04.09.2026. godine</t>
  </si>
  <si>
    <t>Ispunila 04.08.2026.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</si>
</sst>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[$€-1]"/>
  </numFmts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31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49" fontId="4" fillId="2" borderId="0" xfId="0" applyNumberFormat="1" applyFont="1" applyFill="1" applyAlignment="1">
      <alignment horizontal="center"/>
    </xf>
    <xf numFmtId="0" fontId="4" fillId="2" borderId="0" xfId="0" applyFont="1" applyFill="1"/>
    <xf numFmtId="0" fontId="2" fillId="2" borderId="0" xfId="0" applyFont="1" applyFill="1"/>
    <xf numFmtId="0" fontId="5" fillId="0" borderId="0" xfId="0" applyFont="1" applyAlignment="1">
      <alignment horizontal="left"/>
    </xf>
    <xf numFmtId="0" fontId="3" fillId="0" borderId="0" xfId="1" applyAlignment="1">
      <alignment horizontal="left"/>
    </xf>
    <xf numFmtId="164" fontId="1" fillId="0" borderId="0" xfId="0" applyNumberFormat="1" applyFont="1" applyAlignment="1">
      <alignment horizontal="center"/>
    </xf>
    <xf numFmtId="0" fontId="1" fillId="0" borderId="0" xfId="0" applyFont="1" applyAlignment="1">
      <alignment wrapText="1"/>
    </xf>
    <xf numFmtId="164" fontId="0" fillId="0" borderId="0" xfId="0" applyNumberFormat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/>
    </xf>
    <xf numFmtId="164" fontId="0" fillId="2" borderId="1" xfId="0" applyNumberFormat="1" applyFill="1" applyBorder="1" applyAlignment="1">
      <alignment horizontal="center"/>
    </xf>
    <xf numFmtId="164" fontId="4" fillId="2" borderId="1" xfId="0" applyNumberFormat="1" applyFont="1" applyFill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" fillId="0" borderId="1" xfId="0" applyFont="1" applyBorder="1" applyAlignment="1">
      <alignment wrapText="1"/>
    </xf>
    <xf numFmtId="164" fontId="1" fillId="0" borderId="1" xfId="0" applyNumberFormat="1" applyFont="1" applyBorder="1" applyAlignment="1">
      <alignment horizontal="center"/>
    </xf>
    <xf numFmtId="49" fontId="2" fillId="2" borderId="0" xfId="0" applyNumberFormat="1" applyFont="1" applyFill="1" applyAlignment="1">
      <alignment horizontal="center"/>
    </xf>
    <xf numFmtId="2" fontId="2" fillId="2" borderId="0" xfId="0" applyNumberFormat="1" applyFont="1" applyFill="1"/>
    <xf numFmtId="4" fontId="2" fillId="2" borderId="0" xfId="0" applyNumberFormat="1" applyFont="1" applyFill="1"/>
    <xf numFmtId="164" fontId="2" fillId="2" borderId="0" xfId="0" applyNumberFormat="1" applyFont="1" applyFill="1"/>
    <xf numFmtId="0" fontId="0" fillId="0" borderId="0" xfId="0" applyAlignment="1">
      <alignment wrapText="1"/>
    </xf>
    <xf numFmtId="0" fontId="5" fillId="0" borderId="0" xfId="0" applyFont="1" applyAlignment="1">
      <alignment horizontal="center"/>
    </xf>
    <xf numFmtId="2" fontId="4" fillId="2" borderId="0" xfId="0" applyNumberFormat="1" applyFont="1" applyFill="1"/>
    <xf numFmtId="0" fontId="0" fillId="0" borderId="0" xfId="0" applyAlignment="1">
      <alignment vertical="center" wrapText="1"/>
    </xf>
    <xf numFmtId="0" fontId="0" fillId="0" borderId="0" xfId="0" applyAlignment="1">
      <alignment wrapText="1"/>
    </xf>
    <xf numFmtId="0" fontId="5" fillId="0" borderId="0" xfId="0" applyFont="1" applyAlignment="1">
      <alignment horizontal="center"/>
    </xf>
    <xf numFmtId="49" fontId="6" fillId="2" borderId="0" xfId="0" applyNumberFormat="1" applyFont="1" applyFill="1" applyAlignment="1">
      <alignment horizontal="center"/>
    </xf>
  </cellXfs>
  <cellStyles count="2">
    <cellStyle name="Hiperveza" xfId="1" builtinId="8"/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vzz.transparentnost.hr/Pretraga/Pretrag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1FE26D-278F-4486-87D4-827CEFB2224E}">
  <sheetPr>
    <pageSetUpPr fitToPage="1"/>
  </sheetPr>
  <dimension ref="A1:P22"/>
  <sheetViews>
    <sheetView tabSelected="1" workbookViewId="0">
      <selection activeCell="E23" sqref="E23"/>
    </sheetView>
  </sheetViews>
  <sheetFormatPr defaultRowHeight="15" x14ac:dyDescent="0.25"/>
  <cols>
    <col min="1" max="1" width="13.7109375" customWidth="1"/>
    <col min="2" max="2" width="16.42578125" customWidth="1"/>
    <col min="3" max="3" width="15.7109375" customWidth="1"/>
    <col min="4" max="4" width="12.85546875" style="2" customWidth="1"/>
    <col min="5" max="5" width="18.42578125" style="2" customWidth="1"/>
    <col min="6" max="6" width="13.42578125" style="2" customWidth="1"/>
    <col min="7" max="7" width="27.85546875" customWidth="1"/>
    <col min="8" max="8" width="16" style="2" customWidth="1"/>
    <col min="9" max="9" width="18.7109375" style="20" customWidth="1"/>
    <col min="10" max="10" width="21.5703125" style="5" customWidth="1"/>
    <col min="11" max="11" width="10.140625" style="5" bestFit="1" customWidth="1"/>
    <col min="12" max="12" width="20.28515625" style="5" customWidth="1"/>
    <col min="13" max="14" width="13.85546875" style="5" customWidth="1"/>
    <col min="15" max="15" width="17.28515625" style="5" customWidth="1"/>
    <col min="16" max="16" width="11" style="5" customWidth="1"/>
  </cols>
  <sheetData>
    <row r="1" spans="1:15" x14ac:dyDescent="0.25">
      <c r="A1" s="1" t="s">
        <v>0</v>
      </c>
      <c r="B1" s="1"/>
      <c r="C1" s="1"/>
      <c r="I1" s="3"/>
      <c r="J1" s="4"/>
      <c r="K1" s="4"/>
      <c r="L1" s="4"/>
      <c r="M1" s="4"/>
      <c r="N1" s="4"/>
      <c r="O1" s="4"/>
    </row>
    <row r="2" spans="1:15" x14ac:dyDescent="0.25">
      <c r="A2" s="1" t="s">
        <v>1</v>
      </c>
      <c r="B2" s="1"/>
      <c r="C2" s="1"/>
      <c r="I2" s="3"/>
      <c r="J2" s="4"/>
      <c r="K2" s="4"/>
      <c r="L2" s="4"/>
      <c r="M2" s="4"/>
      <c r="N2" s="4"/>
      <c r="O2" s="4"/>
    </row>
    <row r="3" spans="1:15" x14ac:dyDescent="0.25">
      <c r="A3" s="1" t="s">
        <v>2</v>
      </c>
      <c r="B3" s="1"/>
      <c r="C3" s="1"/>
      <c r="I3" s="3"/>
      <c r="J3" s="26"/>
      <c r="K3" s="26"/>
      <c r="L3" s="26"/>
      <c r="M3" s="26"/>
      <c r="N3" s="26"/>
      <c r="O3" s="26"/>
    </row>
    <row r="4" spans="1:15" ht="15.75" x14ac:dyDescent="0.25">
      <c r="E4" s="25"/>
      <c r="F4" s="25"/>
      <c r="G4" s="25"/>
      <c r="J4" s="21" t="s">
        <v>3</v>
      </c>
      <c r="K4" s="21"/>
      <c r="L4" s="21"/>
      <c r="M4" s="21"/>
      <c r="N4" s="21"/>
      <c r="O4" s="21"/>
    </row>
    <row r="5" spans="1:15" x14ac:dyDescent="0.25">
      <c r="A5" s="27" t="s">
        <v>4</v>
      </c>
      <c r="B5" s="27"/>
      <c r="C5" s="27"/>
      <c r="D5" s="28"/>
      <c r="E5" s="28"/>
      <c r="F5" s="28"/>
      <c r="G5" s="28"/>
      <c r="H5" s="28"/>
      <c r="J5" s="21"/>
      <c r="K5" s="21"/>
      <c r="L5" s="21"/>
      <c r="M5" s="21"/>
      <c r="N5" s="21"/>
      <c r="O5" s="21"/>
    </row>
    <row r="6" spans="1:15" x14ac:dyDescent="0.25">
      <c r="A6" s="28"/>
      <c r="B6" s="28"/>
      <c r="C6" s="28"/>
      <c r="D6" s="28"/>
      <c r="E6" s="28"/>
      <c r="F6" s="28"/>
      <c r="G6" s="28"/>
      <c r="H6" s="28"/>
      <c r="J6" s="21"/>
      <c r="K6" s="21"/>
      <c r="L6" s="21"/>
      <c r="M6" s="21"/>
      <c r="N6" s="21"/>
      <c r="O6" s="21"/>
    </row>
    <row r="7" spans="1:15" ht="15.75" x14ac:dyDescent="0.25">
      <c r="A7" s="24"/>
      <c r="B7" s="24"/>
      <c r="C7" s="24"/>
      <c r="D7" s="6" t="s">
        <v>35</v>
      </c>
      <c r="E7" s="6"/>
      <c r="F7" s="6"/>
      <c r="H7" s="24"/>
      <c r="J7" s="21"/>
      <c r="K7" s="21"/>
      <c r="L7" s="21"/>
      <c r="M7" s="21"/>
      <c r="N7" s="21"/>
      <c r="O7" s="21"/>
    </row>
    <row r="8" spans="1:15" ht="15.75" x14ac:dyDescent="0.25">
      <c r="A8" s="24"/>
      <c r="B8" s="24"/>
      <c r="C8" s="24"/>
      <c r="D8" s="24"/>
      <c r="E8" s="29"/>
      <c r="F8" s="29"/>
      <c r="G8" s="29"/>
      <c r="H8" s="24"/>
      <c r="J8" s="21"/>
      <c r="K8" s="21"/>
      <c r="L8" s="21"/>
      <c r="M8" s="21"/>
      <c r="N8" s="21"/>
      <c r="O8" s="21"/>
    </row>
    <row r="9" spans="1:15" ht="15.75" x14ac:dyDescent="0.25">
      <c r="A9" s="24"/>
      <c r="B9" s="24"/>
      <c r="C9" s="24"/>
      <c r="D9" s="24"/>
      <c r="E9" s="25"/>
      <c r="F9" s="25"/>
      <c r="G9" s="25"/>
      <c r="H9" s="24"/>
      <c r="J9" s="21"/>
      <c r="K9" s="21"/>
      <c r="L9" s="21"/>
      <c r="M9" s="21"/>
      <c r="N9" s="21"/>
      <c r="O9" s="21"/>
    </row>
    <row r="10" spans="1:15" x14ac:dyDescent="0.25">
      <c r="A10" t="s">
        <v>5</v>
      </c>
      <c r="F10" s="7" t="s">
        <v>6</v>
      </c>
      <c r="H10" s="8"/>
      <c r="J10" s="5" t="s">
        <v>7</v>
      </c>
      <c r="L10" s="5" t="s">
        <v>8</v>
      </c>
    </row>
    <row r="11" spans="1:15" x14ac:dyDescent="0.25">
      <c r="H11" s="8"/>
    </row>
    <row r="12" spans="1:15" x14ac:dyDescent="0.25">
      <c r="A12" s="9"/>
      <c r="B12" s="9"/>
      <c r="C12" s="9"/>
      <c r="G12" s="24"/>
      <c r="H12" s="10"/>
    </row>
    <row r="13" spans="1:15" x14ac:dyDescent="0.25">
      <c r="A13" s="11" t="s">
        <v>9</v>
      </c>
      <c r="B13" s="11" t="s">
        <v>10</v>
      </c>
      <c r="C13" s="11" t="s">
        <v>11</v>
      </c>
      <c r="D13" s="12" t="s">
        <v>12</v>
      </c>
      <c r="E13" s="11" t="s">
        <v>13</v>
      </c>
      <c r="F13" s="11" t="s">
        <v>14</v>
      </c>
      <c r="G13" s="12" t="s">
        <v>15</v>
      </c>
      <c r="H13" s="11" t="s">
        <v>16</v>
      </c>
    </row>
    <row r="14" spans="1:15" ht="30" x14ac:dyDescent="0.25">
      <c r="A14" s="13" t="s">
        <v>17</v>
      </c>
      <c r="B14" s="13" t="s">
        <v>36</v>
      </c>
      <c r="C14" s="13" t="s">
        <v>18</v>
      </c>
      <c r="D14" s="14" t="s">
        <v>19</v>
      </c>
      <c r="E14" s="14" t="s">
        <v>19</v>
      </c>
      <c r="F14" s="14" t="s">
        <v>20</v>
      </c>
      <c r="G14" s="13" t="s">
        <v>21</v>
      </c>
      <c r="H14" s="15">
        <f>K15+K16</f>
        <v>131490.17000000001</v>
      </c>
      <c r="I14" s="30"/>
    </row>
    <row r="15" spans="1:15" ht="30" x14ac:dyDescent="0.25">
      <c r="A15" s="13" t="s">
        <v>22</v>
      </c>
      <c r="B15" s="13" t="s">
        <v>36</v>
      </c>
      <c r="C15" s="13" t="s">
        <v>18</v>
      </c>
      <c r="D15" s="14" t="s">
        <v>19</v>
      </c>
      <c r="E15" s="14" t="s">
        <v>19</v>
      </c>
      <c r="F15" s="14" t="s">
        <v>20</v>
      </c>
      <c r="G15" s="13" t="s">
        <v>23</v>
      </c>
      <c r="H15" s="16">
        <v>0</v>
      </c>
      <c r="I15" s="30"/>
      <c r="J15" s="5" t="s">
        <v>37</v>
      </c>
      <c r="K15" s="22">
        <v>131490.17000000001</v>
      </c>
    </row>
    <row r="16" spans="1:15" ht="30" x14ac:dyDescent="0.25">
      <c r="A16" s="13" t="s">
        <v>24</v>
      </c>
      <c r="B16" s="13" t="s">
        <v>36</v>
      </c>
      <c r="C16" s="13" t="s">
        <v>18</v>
      </c>
      <c r="D16" s="14" t="s">
        <v>19</v>
      </c>
      <c r="E16" s="14" t="s">
        <v>19</v>
      </c>
      <c r="F16" s="14" t="s">
        <v>20</v>
      </c>
      <c r="G16" s="13" t="s">
        <v>25</v>
      </c>
      <c r="H16" s="16">
        <v>0</v>
      </c>
      <c r="I16" s="30"/>
      <c r="J16" s="5" t="s">
        <v>26</v>
      </c>
      <c r="K16" s="22"/>
    </row>
    <row r="17" spans="1:15" ht="30" x14ac:dyDescent="0.25">
      <c r="A17" s="13" t="s">
        <v>27</v>
      </c>
      <c r="B17" s="13" t="s">
        <v>36</v>
      </c>
      <c r="C17" s="13" t="s">
        <v>18</v>
      </c>
      <c r="D17" s="14" t="s">
        <v>19</v>
      </c>
      <c r="E17" s="14" t="s">
        <v>19</v>
      </c>
      <c r="F17" s="14" t="s">
        <v>20</v>
      </c>
      <c r="G17" s="13" t="s">
        <v>28</v>
      </c>
      <c r="H17" s="17">
        <f>K17</f>
        <v>21695.9</v>
      </c>
      <c r="I17" s="30"/>
      <c r="J17" s="5" t="s">
        <v>37</v>
      </c>
      <c r="K17" s="22">
        <v>21695.9</v>
      </c>
    </row>
    <row r="18" spans="1:15" ht="30" x14ac:dyDescent="0.25">
      <c r="A18" s="13" t="s">
        <v>29</v>
      </c>
      <c r="B18" s="13" t="s">
        <v>36</v>
      </c>
      <c r="C18" s="13" t="s">
        <v>30</v>
      </c>
      <c r="D18" s="14"/>
      <c r="E18" s="14"/>
      <c r="F18" s="14" t="s">
        <v>20</v>
      </c>
      <c r="G18" s="13" t="s">
        <v>31</v>
      </c>
      <c r="H18" s="17">
        <v>420</v>
      </c>
      <c r="I18" s="30"/>
      <c r="J18" s="5" t="s">
        <v>26</v>
      </c>
      <c r="K18" s="22"/>
    </row>
    <row r="19" spans="1:15" x14ac:dyDescent="0.25">
      <c r="A19" s="18" t="s">
        <v>32</v>
      </c>
      <c r="B19" s="18"/>
      <c r="C19" s="18"/>
      <c r="D19" s="14"/>
      <c r="E19" s="14"/>
      <c r="F19" s="14"/>
      <c r="G19" s="18"/>
      <c r="H19" s="19">
        <f>SUM(H14:H18)</f>
        <v>153606.07</v>
      </c>
      <c r="K19" s="22"/>
      <c r="M19" s="23"/>
    </row>
    <row r="20" spans="1:15" x14ac:dyDescent="0.25">
      <c r="G20" s="24"/>
      <c r="H20" s="10"/>
      <c r="O20" s="23">
        <f>H14+H15+H16+H17</f>
        <v>153186.07</v>
      </c>
    </row>
    <row r="21" spans="1:15" x14ac:dyDescent="0.25">
      <c r="A21" t="s">
        <v>38</v>
      </c>
      <c r="G21" t="s">
        <v>33</v>
      </c>
      <c r="M21" s="23"/>
    </row>
    <row r="22" spans="1:15" x14ac:dyDescent="0.25">
      <c r="G22" t="s">
        <v>34</v>
      </c>
      <c r="J22" s="5" t="s">
        <v>39</v>
      </c>
    </row>
  </sheetData>
  <mergeCells count="2">
    <mergeCell ref="A5:H6"/>
    <mergeCell ref="E8:G8"/>
  </mergeCells>
  <hyperlinks>
    <hyperlink ref="F10" r:id="rId1" xr:uid="{95AF0E0F-B944-4BD5-86CF-CA1BBB685F7D}"/>
  </hyperlinks>
  <pageMargins left="0.7" right="0.7" top="0.75" bottom="0.75" header="0.3" footer="0.3"/>
  <pageSetup paperSize="9" scale="97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8-2026</vt:lpstr>
      <vt:lpstr>'8-2026'!Podrucje_ispisa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Nina Habek</dc:creator>
  <cp:lastModifiedBy>Nina Habek</cp:lastModifiedBy>
  <cp:lastPrinted>2026-07-03T06:26:35Z</cp:lastPrinted>
  <dcterms:created xsi:type="dcterms:W3CDTF">2026-07-03T06:25:09Z</dcterms:created>
  <dcterms:modified xsi:type="dcterms:W3CDTF">2026-08-04T06:37:04Z</dcterms:modified>
</cp:coreProperties>
</file>