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7" documentId="13_ncr:1_{F7491BB3-597D-4D55-A9D3-DB682DC795A4}" xr6:coauthVersionLast="47" xr6:coauthVersionMax="47" xr10:uidLastSave="{B91ABFAD-C8BE-4053-BEF0-2F1AC8D8B82E}"/>
  <bookViews>
    <workbookView xWindow="-108" yWindow="-108" windowWidth="23256" windowHeight="12576" xr2:uid="{00000000-000D-0000-FFFF-FFFF00000000}"/>
  </bookViews>
  <sheets>
    <sheet name="TROŠKOVN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18" i="1"/>
  <c r="G12" i="1"/>
  <c r="G13" i="1"/>
  <c r="G14" i="1"/>
  <c r="G15" i="1"/>
  <c r="G16" i="1"/>
  <c r="G19" i="1"/>
  <c r="G20" i="1" l="1"/>
  <c r="G21" i="1" l="1"/>
  <c r="G22" i="1" s="1"/>
</calcChain>
</file>

<file path=xl/sharedStrings.xml><?xml version="1.0" encoding="utf-8"?>
<sst xmlns="http://schemas.openxmlformats.org/spreadsheetml/2006/main" count="39" uniqueCount="32">
  <si>
    <t>Opis stavke</t>
  </si>
  <si>
    <t>Jed.mj.</t>
  </si>
  <si>
    <t>Količina</t>
  </si>
  <si>
    <t>Jedinična cijena</t>
  </si>
  <si>
    <t>PDV (25%)</t>
  </si>
  <si>
    <t>Ukupna cijena s PDV-om</t>
  </si>
  <si>
    <t>Ukupna cijena, eur</t>
  </si>
  <si>
    <t>kom</t>
  </si>
  <si>
    <t>R.br.</t>
  </si>
  <si>
    <t>TROŠKOVNIK</t>
  </si>
  <si>
    <t>Naziv ponuditelja:  _______________________________________________________</t>
  </si>
  <si>
    <t>6 (4x5)</t>
  </si>
  <si>
    <t>1.</t>
  </si>
  <si>
    <t>2.</t>
  </si>
  <si>
    <t>3.</t>
  </si>
  <si>
    <t>4.</t>
  </si>
  <si>
    <t>5.</t>
  </si>
  <si>
    <t>6.</t>
  </si>
  <si>
    <t>Cijena ponude bez PDV-a</t>
  </si>
  <si>
    <r>
      <rPr>
        <sz val="11"/>
        <color theme="1"/>
        <rFont val="Calibri"/>
        <family val="2"/>
        <charset val="238"/>
        <scheme val="minor"/>
      </rPr>
      <t xml:space="preserve">NARUČITELJ:  </t>
    </r>
    <r>
      <rPr>
        <b/>
        <sz val="11"/>
        <color theme="1"/>
        <rFont val="Calibri"/>
        <family val="2"/>
        <charset val="238"/>
        <scheme val="minor"/>
      </rPr>
      <t>Srednja škole Arboretum Opeka, Marčan, Vinička 53, 42243 Maruševec</t>
    </r>
  </si>
  <si>
    <t>7.</t>
  </si>
  <si>
    <t>8.</t>
  </si>
  <si>
    <t xml:space="preserve">Stol 
Dimenzije stola: 78 cm x 68 cm.
Stol je podesiv po visini,
Gradacija 6 (+12 godina, stas 159-188 cm): Visina stola minimalno 77 cm
Ploča stola izrađena od oplemenjene drvne ploče, MDF-a ili jednakovrijednog materijala, debljine najmanje 25 mm, sa zaštićenim i zaobljenim rubovima.
Metalna konstrukcija odgovarajuće nosivosti, plastificirana ili praškasto obojana.
Protuklizne noge, odnosno kotači gdje je predviđeno.
Stol mora biti prilagođen gradaciji 6 prema normi EN 1729-1, EN 1729-2, EN 71-3
</t>
  </si>
  <si>
    <t xml:space="preserve">Stol 
Stol je podesiv po visini,
Gradacija 6 (+12 godina, stas 159-188 cm): Visina stola minimalno 77 cm, Širina minimalno 80 cm
Ploča stola izrađena od oplemenjene drvne ploče, MDF-a ili jednakovrijednog materijala, debljine najmanje 25 mm, sa zaštićenim i zaobljenim rubovima.
Metalna konstrukcija odgovarajuće nosivosti, plastificirana ili praškasto obojana.
Protuklizne noge, odnosno kotači gdje je predviđeno.
Stol mora biti prilagođen gradaciji 6 prema normi EN 1729-1, EN 1729-2, EN 71-3
Dimenzije ploče stola: 80 x 80 cm
</t>
  </si>
  <si>
    <t xml:space="preserve">Stol
Stol je podesiv po visini,
Gradacija 6 (+12 godina, stas 159-188 cm): Visina stola minimalno 77 cm, Širina minimalno 120 cm
Ploča stola izrađena od oplemenjene drvne ploče, MDF-a ili jednakovrijednog materijala, debljine najmanje 25 mm, sa zaštićenim i zaobljenim rubovima.
Metalna konstrukcija odgovarajuće nosivosti, plastificirana ili praškasto obojana.
Protuklizne noge, odnosno kotači gdje je predviđeno.
Stol mora biti prilagođen gradaciji 6 prema normi EN 1729-1, EN 1729-2, EN 71-3
Dimenzije ploče stola: 120 x 80 cm
</t>
  </si>
  <si>
    <t xml:space="preserve">Stol
Ploča stola izrađena od oplemenjene drvne ploče, MDF-a ili jednakovrijednog materijala, debljine najmanje 25 mm, sa zaštićenim i zaobljenim rubovima.
Metalna konstrukcija odgovarajuće nosivosti, plastificirana ili praškasto obojana.
Protuklizne noge, odnosno kotači gdje je predviđeno.
Stol mora biti prilagođen gradaciji 6 prema normi EN 1729-1, EN 1729-2, EN 71-3
Dimenzija stola: 150 x 102.5 cm.
Gradacija 6 (+12 godina, stas 159-188 cm): Visina stola minimalno 77 cm
</t>
  </si>
  <si>
    <t>Jednostrana garderobna klupa s vješalicom.
Dimenzije približno: duljina 200 cm, visina 170–200 cm, dubina oko 40 cm.
Metalna konstrukcija odgovarajuće nosivosti.
Sjedište od drvenih letvica, plastike ili drugog materijala otpornog na svakodnevnu uporabu.
S kukama za odlaganje odjeće.</t>
  </si>
  <si>
    <t>Mobilna bijela školska ploča na stalku.
Dimenzije površine za pisanje približno 150 × 120 cm.
Površina pogodna za pisanje markerima i brisanje suhom spužvom.
Konstrukcija na kotačima s mogućnošću zakočenja ili stabilnim nogama.
Uključena polica za pribor.</t>
  </si>
  <si>
    <t xml:space="preserve">Stol  
Ploča stola izrađena od oplemenjene drvne ploče, MDF-a ili jednakovrijednog materijala, debljine najmanje 25 mm, sa zaštićenim i zaobljenim rubovima.
Metalna konstrukcija odgovarajuće nosivosti, plastificirana ili praškasto obojana.
Protuklizne noge, odnosno kotači gdje je predviđeno.
Stol mora biti prilagođen gradaciji 6 prema normi EN 1729-1, EN 1729-2, EN 71-3
Dimenzija pojedinačnog stola: 120 x 53 cm
Gradacija 6 (+12 godina, stas 159-188 cm): Visina stola minimalno 77 cm
</t>
  </si>
  <si>
    <t xml:space="preserve">Podesiva stolica za učenike.
Podesiva visina sjedišta približno 420–550 mm.
Prikladna za korištenje uz stolove gradacije 6 (+12 godina, stas 159-188 cm) sukladno normi EN 1729.
Sjedište i naslon izrađeni od kvalitetne plastike ili jednakovrijednog materijala otpornog na habanje.
Metalna konstrukcija plastificirana ili praškasto obojana.
Mogućnost izvedbe s klizačima ili kotačima.
Boje prema odabiru naručitelja.
Sukladnost normama EN 1729-1 i EN 1729-2
</t>
  </si>
  <si>
    <r>
      <rPr>
        <sz val="11"/>
        <color theme="1"/>
        <rFont val="Calibri"/>
        <family val="2"/>
        <charset val="238"/>
        <scheme val="minor"/>
      </rPr>
      <t xml:space="preserve">Naziv predmeta nabave:  </t>
    </r>
    <r>
      <rPr>
        <b/>
        <sz val="11"/>
        <color theme="1"/>
        <rFont val="Calibri"/>
        <family val="2"/>
        <charset val="238"/>
        <scheme val="minor"/>
      </rPr>
      <t>Namještaj - Grupa 1 - Školski namještaj</t>
    </r>
  </si>
  <si>
    <t>Evidencijski broj nabave: 2026-18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</si>
</sst>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2071254</xdr:colOff>
      <xdr:row>11</xdr:row>
      <xdr:rowOff>1981201</xdr:rowOff>
    </xdr:from>
    <xdr:to>
      <xdr:col>2</xdr:col>
      <xdr:colOff>2819399</xdr:colOff>
      <xdr:row>11</xdr:row>
      <xdr:rowOff>2946549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B13E293-929A-43C9-B37C-81720766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109" y="4156365"/>
          <a:ext cx="748145" cy="965348"/>
        </a:xfrm>
        <a:prstGeom prst="rect">
          <a:avLst/>
        </a:prstGeom>
      </xdr:spPr>
    </xdr:pic>
    <xdr:clientData/>
  </xdr:twoCellAnchor>
  <xdr:twoCellAnchor editAs="oneCell">
    <xdr:from>
      <xdr:col>2</xdr:col>
      <xdr:colOff>2119745</xdr:colOff>
      <xdr:row>12</xdr:row>
      <xdr:rowOff>2209801</xdr:rowOff>
    </xdr:from>
    <xdr:to>
      <xdr:col>2</xdr:col>
      <xdr:colOff>3138054</xdr:colOff>
      <xdr:row>12</xdr:row>
      <xdr:rowOff>3098286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7853E92-1F91-4E4D-BC12-00FC904ED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7557656"/>
          <a:ext cx="1018309" cy="888485"/>
        </a:xfrm>
        <a:prstGeom prst="rect">
          <a:avLst/>
        </a:prstGeom>
      </xdr:spPr>
    </xdr:pic>
    <xdr:clientData/>
  </xdr:twoCellAnchor>
  <xdr:twoCellAnchor editAs="oneCell">
    <xdr:from>
      <xdr:col>2</xdr:col>
      <xdr:colOff>2244438</xdr:colOff>
      <xdr:row>13</xdr:row>
      <xdr:rowOff>2098964</xdr:rowOff>
    </xdr:from>
    <xdr:to>
      <xdr:col>2</xdr:col>
      <xdr:colOff>3131128</xdr:colOff>
      <xdr:row>13</xdr:row>
      <xdr:rowOff>2977209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F52A8A7-BEDA-4CC7-8303-1DDEE98EB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0293" y="10619509"/>
          <a:ext cx="886690" cy="878245"/>
        </a:xfrm>
        <a:prstGeom prst="rect">
          <a:avLst/>
        </a:prstGeom>
      </xdr:spPr>
    </xdr:pic>
    <xdr:clientData/>
  </xdr:twoCellAnchor>
  <xdr:twoCellAnchor editAs="oneCell">
    <xdr:from>
      <xdr:col>2</xdr:col>
      <xdr:colOff>2202873</xdr:colOff>
      <xdr:row>14</xdr:row>
      <xdr:rowOff>2168236</xdr:rowOff>
    </xdr:from>
    <xdr:to>
      <xdr:col>2</xdr:col>
      <xdr:colOff>3269673</xdr:colOff>
      <xdr:row>14</xdr:row>
      <xdr:rowOff>3064182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F5FA5DA-6D60-40DF-99B8-796EA1B4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78728" y="13861472"/>
          <a:ext cx="1066800" cy="895946"/>
        </a:xfrm>
        <a:prstGeom prst="rect">
          <a:avLst/>
        </a:prstGeom>
      </xdr:spPr>
    </xdr:pic>
    <xdr:clientData/>
  </xdr:twoCellAnchor>
  <xdr:twoCellAnchor editAs="oneCell">
    <xdr:from>
      <xdr:col>2</xdr:col>
      <xdr:colOff>2029689</xdr:colOff>
      <xdr:row>15</xdr:row>
      <xdr:rowOff>2094209</xdr:rowOff>
    </xdr:from>
    <xdr:to>
      <xdr:col>2</xdr:col>
      <xdr:colOff>3103416</xdr:colOff>
      <xdr:row>15</xdr:row>
      <xdr:rowOff>3072392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8FFEF8B5-3C06-44FA-8D97-473F87E6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05544" y="16960136"/>
          <a:ext cx="1073727" cy="978183"/>
        </a:xfrm>
        <a:prstGeom prst="rect">
          <a:avLst/>
        </a:prstGeom>
      </xdr:spPr>
    </xdr:pic>
    <xdr:clientData/>
  </xdr:twoCellAnchor>
  <xdr:twoCellAnchor editAs="oneCell">
    <xdr:from>
      <xdr:col>2</xdr:col>
      <xdr:colOff>1711037</xdr:colOff>
      <xdr:row>16</xdr:row>
      <xdr:rowOff>2078182</xdr:rowOff>
    </xdr:from>
    <xdr:to>
      <xdr:col>2</xdr:col>
      <xdr:colOff>3103418</xdr:colOff>
      <xdr:row>16</xdr:row>
      <xdr:rowOff>3062639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9F56594E-7222-4113-80F5-3938E07C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86892" y="20116800"/>
          <a:ext cx="1392381" cy="98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1392383</xdr:colOff>
      <xdr:row>17</xdr:row>
      <xdr:rowOff>1307394</xdr:rowOff>
    </xdr:from>
    <xdr:to>
      <xdr:col>2</xdr:col>
      <xdr:colOff>2902527</xdr:colOff>
      <xdr:row>17</xdr:row>
      <xdr:rowOff>2987756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2FBB8015-6663-4E40-8714-45FEF524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68238" y="22518703"/>
          <a:ext cx="1510144" cy="1680362"/>
        </a:xfrm>
        <a:prstGeom prst="rect">
          <a:avLst/>
        </a:prstGeom>
      </xdr:spPr>
    </xdr:pic>
    <xdr:clientData/>
  </xdr:twoCellAnchor>
  <xdr:twoCellAnchor editAs="oneCell">
    <xdr:from>
      <xdr:col>2</xdr:col>
      <xdr:colOff>1607127</xdr:colOff>
      <xdr:row>18</xdr:row>
      <xdr:rowOff>1122219</xdr:rowOff>
    </xdr:from>
    <xdr:to>
      <xdr:col>2</xdr:col>
      <xdr:colOff>3096490</xdr:colOff>
      <xdr:row>18</xdr:row>
      <xdr:rowOff>2797187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E6EF6867-C029-42C0-B9A7-856302E2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2982" y="25506219"/>
          <a:ext cx="1489363" cy="1674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topLeftCell="A5" zoomScale="110" zoomScaleNormal="110" workbookViewId="0">
      <selection activeCell="F12" sqref="F12"/>
    </sheetView>
  </sheetViews>
  <sheetFormatPr defaultRowHeight="14.4" x14ac:dyDescent="0.3"/>
  <cols>
    <col min="1" max="2" width="5.6640625" customWidth="1"/>
    <col min="3" max="3" width="48.5546875" customWidth="1"/>
    <col min="6" max="6" width="15.44140625" customWidth="1"/>
    <col min="7" max="7" width="15.33203125" customWidth="1"/>
  </cols>
  <sheetData>
    <row r="1" spans="2:7" ht="15.6" x14ac:dyDescent="0.3">
      <c r="B1" s="24" t="s">
        <v>9</v>
      </c>
      <c r="C1" s="24"/>
      <c r="D1" s="24"/>
      <c r="E1" s="24"/>
      <c r="F1" s="24"/>
      <c r="G1" s="24"/>
    </row>
    <row r="2" spans="2:7" x14ac:dyDescent="0.3">
      <c r="B2" s="4"/>
      <c r="C2" s="5"/>
      <c r="D2" s="5"/>
      <c r="E2" s="4"/>
      <c r="F2" s="4"/>
      <c r="G2" s="4"/>
    </row>
    <row r="3" spans="2:7" x14ac:dyDescent="0.3">
      <c r="B3" s="25" t="s">
        <v>19</v>
      </c>
      <c r="C3" s="25"/>
      <c r="D3" s="25"/>
      <c r="E3" s="25"/>
      <c r="F3" s="25"/>
      <c r="G3" s="25"/>
    </row>
    <row r="4" spans="2:7" x14ac:dyDescent="0.3">
      <c r="B4" s="25" t="s">
        <v>30</v>
      </c>
      <c r="C4" s="25"/>
      <c r="D4" s="25"/>
      <c r="E4" s="25"/>
      <c r="F4" s="25"/>
      <c r="G4" s="25"/>
    </row>
    <row r="5" spans="2:7" x14ac:dyDescent="0.3">
      <c r="B5" s="22" t="s">
        <v>31</v>
      </c>
      <c r="C5" s="7"/>
      <c r="D5" s="7"/>
      <c r="E5" s="7"/>
      <c r="F5" s="7"/>
      <c r="G5" s="7"/>
    </row>
    <row r="6" spans="2:7" x14ac:dyDescent="0.3">
      <c r="B6" s="7"/>
      <c r="C6" s="7"/>
      <c r="D6" s="7"/>
      <c r="E6" s="7"/>
      <c r="F6" s="7"/>
      <c r="G6" s="7"/>
    </row>
    <row r="7" spans="2:7" x14ac:dyDescent="0.3">
      <c r="B7" s="6" t="s">
        <v>10</v>
      </c>
      <c r="C7" s="7"/>
      <c r="D7" s="7"/>
      <c r="E7" s="7"/>
      <c r="F7" s="7"/>
      <c r="G7" s="7"/>
    </row>
    <row r="8" spans="2:7" x14ac:dyDescent="0.3">
      <c r="B8" s="8"/>
      <c r="C8" s="5"/>
      <c r="D8" s="5"/>
      <c r="E8" s="4"/>
      <c r="F8" s="4"/>
      <c r="G8" s="4"/>
    </row>
    <row r="9" spans="2:7" x14ac:dyDescent="0.3">
      <c r="B9" s="4"/>
      <c r="C9" s="4"/>
      <c r="D9" s="4"/>
      <c r="E9" s="4"/>
      <c r="F9" s="4"/>
      <c r="G9" s="4"/>
    </row>
    <row r="10" spans="2:7" ht="30" customHeight="1" x14ac:dyDescent="0.3">
      <c r="B10" s="9" t="s">
        <v>8</v>
      </c>
      <c r="C10" s="9" t="s">
        <v>0</v>
      </c>
      <c r="D10" s="10" t="s">
        <v>1</v>
      </c>
      <c r="E10" s="10" t="s">
        <v>2</v>
      </c>
      <c r="F10" s="10" t="s">
        <v>3</v>
      </c>
      <c r="G10" s="10" t="s">
        <v>6</v>
      </c>
    </row>
    <row r="11" spans="2:7" ht="12" customHeight="1" x14ac:dyDescent="0.3">
      <c r="B11" s="2">
        <v>1</v>
      </c>
      <c r="C11" s="2">
        <v>2</v>
      </c>
      <c r="D11" s="3">
        <v>3</v>
      </c>
      <c r="E11" s="3">
        <v>4</v>
      </c>
      <c r="F11" s="3">
        <v>5</v>
      </c>
      <c r="G11" s="3" t="s">
        <v>11</v>
      </c>
    </row>
    <row r="12" spans="2:7" s="1" customFormat="1" ht="250.05" customHeight="1" x14ac:dyDescent="0.3">
      <c r="B12" s="12" t="s">
        <v>12</v>
      </c>
      <c r="C12" s="21" t="s">
        <v>29</v>
      </c>
      <c r="D12" s="11" t="s">
        <v>7</v>
      </c>
      <c r="E12" s="13">
        <v>48</v>
      </c>
      <c r="F12" s="14"/>
      <c r="G12" s="15">
        <f t="shared" ref="G12:G19" si="0">E12*F12</f>
        <v>0</v>
      </c>
    </row>
    <row r="13" spans="2:7" s="1" customFormat="1" ht="250.05" customHeight="1" x14ac:dyDescent="0.3">
      <c r="B13" s="12" t="s">
        <v>13</v>
      </c>
      <c r="C13" s="18" t="s">
        <v>22</v>
      </c>
      <c r="D13" s="11" t="s">
        <v>7</v>
      </c>
      <c r="E13" s="13">
        <v>8</v>
      </c>
      <c r="F13" s="14"/>
      <c r="G13" s="15">
        <f t="shared" si="0"/>
        <v>0</v>
      </c>
    </row>
    <row r="14" spans="2:7" s="1" customFormat="1" ht="250.05" customHeight="1" x14ac:dyDescent="0.3">
      <c r="B14" s="12" t="s">
        <v>14</v>
      </c>
      <c r="C14" s="18" t="s">
        <v>23</v>
      </c>
      <c r="D14" s="11" t="s">
        <v>7</v>
      </c>
      <c r="E14" s="13">
        <v>20</v>
      </c>
      <c r="F14" s="14"/>
      <c r="G14" s="15">
        <f t="shared" si="0"/>
        <v>0</v>
      </c>
    </row>
    <row r="15" spans="2:7" s="1" customFormat="1" ht="250.05" customHeight="1" x14ac:dyDescent="0.3">
      <c r="B15" s="12" t="s">
        <v>15</v>
      </c>
      <c r="C15" s="18" t="s">
        <v>24</v>
      </c>
      <c r="D15" s="11" t="s">
        <v>7</v>
      </c>
      <c r="E15" s="13">
        <v>1</v>
      </c>
      <c r="F15" s="19"/>
      <c r="G15" s="20">
        <f t="shared" si="0"/>
        <v>0</v>
      </c>
    </row>
    <row r="16" spans="2:7" s="1" customFormat="1" ht="250.05" customHeight="1" x14ac:dyDescent="0.3">
      <c r="B16" s="12" t="s">
        <v>16</v>
      </c>
      <c r="C16" s="18" t="s">
        <v>28</v>
      </c>
      <c r="D16" s="11" t="s">
        <v>7</v>
      </c>
      <c r="E16" s="13">
        <v>1</v>
      </c>
      <c r="F16" s="14"/>
      <c r="G16" s="15">
        <f t="shared" si="0"/>
        <v>0</v>
      </c>
    </row>
    <row r="17" spans="2:7" s="1" customFormat="1" ht="250.05" customHeight="1" x14ac:dyDescent="0.3">
      <c r="B17" s="12" t="s">
        <v>17</v>
      </c>
      <c r="C17" s="18" t="s">
        <v>25</v>
      </c>
      <c r="D17" s="11" t="s">
        <v>7</v>
      </c>
      <c r="E17" s="13">
        <v>1</v>
      </c>
      <c r="F17" s="14"/>
      <c r="G17" s="15">
        <f t="shared" si="0"/>
        <v>0</v>
      </c>
    </row>
    <row r="18" spans="2:7" s="1" customFormat="1" ht="250.05" customHeight="1" x14ac:dyDescent="0.3">
      <c r="B18" s="12" t="s">
        <v>20</v>
      </c>
      <c r="C18" s="18" t="s">
        <v>26</v>
      </c>
      <c r="D18" s="11" t="s">
        <v>7</v>
      </c>
      <c r="E18" s="13">
        <v>2</v>
      </c>
      <c r="F18" s="14"/>
      <c r="G18" s="15">
        <f t="shared" si="0"/>
        <v>0</v>
      </c>
    </row>
    <row r="19" spans="2:7" s="1" customFormat="1" ht="250.05" customHeight="1" x14ac:dyDescent="0.3">
      <c r="B19" s="12" t="s">
        <v>21</v>
      </c>
      <c r="C19" s="21" t="s">
        <v>27</v>
      </c>
      <c r="D19" s="11" t="s">
        <v>7</v>
      </c>
      <c r="E19" s="13">
        <v>2</v>
      </c>
      <c r="F19" s="14"/>
      <c r="G19" s="15">
        <f t="shared" si="0"/>
        <v>0</v>
      </c>
    </row>
    <row r="20" spans="2:7" x14ac:dyDescent="0.3">
      <c r="B20" s="23" t="s">
        <v>18</v>
      </c>
      <c r="C20" s="23"/>
      <c r="D20" s="23"/>
      <c r="E20" s="23"/>
      <c r="F20" s="23"/>
      <c r="G20" s="16">
        <f>SUM(G12:G19)</f>
        <v>0</v>
      </c>
    </row>
    <row r="21" spans="2:7" x14ac:dyDescent="0.3">
      <c r="B21" s="23" t="s">
        <v>4</v>
      </c>
      <c r="C21" s="23"/>
      <c r="D21" s="23"/>
      <c r="E21" s="23"/>
      <c r="F21" s="23"/>
      <c r="G21" s="16">
        <f>0.25*G20</f>
        <v>0</v>
      </c>
    </row>
    <row r="22" spans="2:7" x14ac:dyDescent="0.3">
      <c r="B22" s="23" t="s">
        <v>5</v>
      </c>
      <c r="C22" s="23"/>
      <c r="D22" s="23"/>
      <c r="E22" s="23"/>
      <c r="F22" s="23"/>
      <c r="G22" s="17">
        <f>SUM(G20:G21)</f>
        <v>0</v>
      </c>
    </row>
  </sheetData>
  <mergeCells count="6">
    <mergeCell ref="B22:F22"/>
    <mergeCell ref="B1:G1"/>
    <mergeCell ref="B3:G3"/>
    <mergeCell ref="B4:G4"/>
    <mergeCell ref="B20:F20"/>
    <mergeCell ref="B21:F21"/>
  </mergeCells>
  <phoneticPr fontId="9" type="noConversion"/>
  <pageMargins left="0.7" right="0.7" top="0.86458333333333337" bottom="1.6354166666666667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2020-07-29T11:59:05Z</dcterms:created>
  <dcterms:modified xsi:type="dcterms:W3CDTF">2026-06-23T08:57:09Z</dcterms:modified>
</cp:coreProperties>
</file>