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ocuments\Jednostavna nabava_2026\Jednostavna nabava_Uredski materijal_2026\5.POZIV\"/>
    </mc:Choice>
  </mc:AlternateContent>
  <xr:revisionPtr revIDLastSave="0" documentId="13_ncr:1_{4AD1C971-F41F-489A-BEE7-AF06750D85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Grupa 2 - toneri i tin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7" i="1" l="1"/>
  <c r="F35" i="1"/>
  <c r="F36" i="1"/>
  <c r="F33" i="1"/>
  <c r="F34" i="1"/>
  <c r="F21" i="1"/>
  <c r="F22" i="1"/>
  <c r="F23" i="1"/>
  <c r="F24" i="1"/>
  <c r="F25" i="1"/>
  <c r="F26" i="1"/>
  <c r="F27" i="1"/>
  <c r="F28" i="1"/>
  <c r="F29" i="1"/>
  <c r="F30" i="1"/>
  <c r="F31" i="1"/>
  <c r="F32" i="1"/>
  <c r="F20" i="1"/>
  <c r="F19" i="1"/>
  <c r="F18" i="1"/>
  <c r="F17" i="1" l="1"/>
  <c r="F15" i="1" l="1"/>
  <c r="F6" i="1" l="1"/>
  <c r="F7" i="1"/>
  <c r="F8" i="1"/>
  <c r="F9" i="1"/>
  <c r="F10" i="1"/>
  <c r="F11" i="1"/>
  <c r="F12" i="1"/>
  <c r="F13" i="1"/>
  <c r="F14" i="1"/>
  <c r="F16" i="1"/>
  <c r="F5" i="1"/>
  <c r="F38" i="1" l="1"/>
  <c r="F39" i="1" l="1"/>
</calcChain>
</file>

<file path=xl/sharedStrings.xml><?xml version="1.0" encoding="utf-8"?>
<sst xmlns="http://schemas.openxmlformats.org/spreadsheetml/2006/main" count="106" uniqueCount="75">
  <si>
    <t>Redni
broj</t>
  </si>
  <si>
    <t>JEDINICA
MJERE</t>
  </si>
  <si>
    <t>1.</t>
  </si>
  <si>
    <t>CIJENA PONUDE (bez PDV-a):</t>
  </si>
  <si>
    <t>IZNOS PDV-a:</t>
  </si>
  <si>
    <t>UKUPNA CIJENA PONUDE (sa PDV-om):</t>
  </si>
  <si>
    <t>OKVIRNA KOLIČINA</t>
  </si>
  <si>
    <t>NAZIV ARTIKLA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</si>
  <si>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</si>
  <si>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</si>
  <si>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</si>
  <si>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</si>
  <si>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</si>
  <si>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</si>
  <si>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</si>
  <si>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</si>
  <si>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</si>
  <si>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</si>
  <si>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</si>
  <si>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 xml:space="preserve">Toner za Lexmark B2865, oznaka B282000, orginal </t>
  </si>
  <si>
    <t>13.</t>
  </si>
  <si>
    <t>14.</t>
  </si>
  <si>
    <t>Toner za Lexmark E260dn, oznaka E260A11E, orginal ili zamjenski toner</t>
  </si>
  <si>
    <t>15.</t>
  </si>
  <si>
    <t>16.</t>
  </si>
  <si>
    <t>17.</t>
  </si>
  <si>
    <t>Grupa 2 - Toneri i tinte</t>
  </si>
  <si>
    <t>JEDINIČNA
CIJENA BEZ PDV-a U EUR</t>
  </si>
  <si>
    <t>UKUPNA CIJENA BEZ PDV-a U EUR</t>
  </si>
  <si>
    <t>kom</t>
  </si>
  <si>
    <t xml:space="preserve">Toner za HP Color LaserJet Pro MFP M479fdn, oznaka W2030X,  orginal </t>
  </si>
  <si>
    <t xml:space="preserve">Toner za HP Color LaserJet Pro MFP M479fdn, oznaka W2031X, orginal 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</si>
  <si>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</si>
  <si>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</si>
  <si>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</si>
  <si>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</si>
  <si>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</si>
  <si>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</si>
  <si>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</si>
  <si>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</si>
  <si>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</si>
  <si>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</si>
  <si>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</si>
  <si>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Toner za HP Color LaserJet Pro MFP M479fdn, oznaka W2032X,  orginal</t>
  </si>
  <si>
    <t xml:space="preserve">Toner za HP Color LaserJet Pro MFP M479fdn, oznaka W2033X, orginal </t>
  </si>
  <si>
    <t>LEXMARK CX410 808K 80C80K0 BLACK ORGINALNI TONER</t>
  </si>
  <si>
    <t>LEXMARK CX410 808K PLAVA ORGINALNI TONER</t>
  </si>
  <si>
    <t>LEXMARK CX410 808K ŽUTA ORGINALNI TONER</t>
  </si>
  <si>
    <t>LEXMARK CX410 808K CRVENA ORGINALNI TONER</t>
  </si>
  <si>
    <t>Color LaserJet Managed E75245 - HP 658A Black Original</t>
  </si>
  <si>
    <t>Color LaserJet Managed E75245 -
HP 658A Cyan Original LaserJet Toner Cartridge (W2001A), original</t>
  </si>
  <si>
    <t>Color LaserJet Managed E75245 - 
HP 658A Yellow Original LaserJet Toner Cartridge (W2002A), original</t>
  </si>
  <si>
    <t>Color LaserJet Managed E75245 - 
HP 658A Mangenta Original LaserJet Toner Cartridge(W2003A), original</t>
  </si>
  <si>
    <t>Konika minolta BizHub c250i - crni, orginal ili zamjenski</t>
  </si>
  <si>
    <t>Konika minolta BizHub c250i - plava, orginal ili zamjenski</t>
  </si>
  <si>
    <t>Konika minolta BizHub c250i - crvena, orginal ili zamjenski</t>
  </si>
  <si>
    <t>Konika minolta BizHub c250i - žuta, orginal ili zamjenski</t>
  </si>
  <si>
    <t>Canon ploter, toner PFI-120MBK, orginal ili zamjenski</t>
  </si>
  <si>
    <t>Canon ploter, toner PFI-120M, orginal ili zamjenski</t>
  </si>
  <si>
    <t>Canon ploter, toner PFI-120BK, orginal ili zamjenski</t>
  </si>
  <si>
    <t>Canon ploter, toner PFI-120Y, orginal ili zamjenski</t>
  </si>
  <si>
    <t>Canon ploter, toner PFI-120c, orginal ili zamjenski</t>
  </si>
  <si>
    <t>HP OfficeJet Pro 7740 953XL - crna XL (original)</t>
  </si>
  <si>
    <t>HP OfficeJet Pro 7740 953XL  - magenta XL (original)</t>
  </si>
  <si>
    <t>HP OfficeJet Pro 7740 HP 953XL - cijan XL (original)</t>
  </si>
  <si>
    <t>HP OfficeJet Pro 7740 HP 953XL - žuta XL (original)</t>
  </si>
  <si>
    <t>29.</t>
  </si>
  <si>
    <t>30.</t>
  </si>
  <si>
    <t>HP OfficeJet Pro 8135e - Komplet tinti HP 6C3Z1NE nr.924 (BK/C/M/Y), original</t>
  </si>
  <si>
    <t>HP OfficeJet Pro 8135e - Tinta HP 4K0V0NE nr.924e (crna), original</t>
  </si>
  <si>
    <t>31.</t>
  </si>
  <si>
    <t>32.</t>
  </si>
  <si>
    <t>Xerox Workcentre 3025 - EU Xerox 3020 / 3025 Black obnovljeni original toner</t>
  </si>
  <si>
    <t>Lexmark MS431 - Lexmark 55B2000 3k Black original toner</t>
  </si>
  <si>
    <t>HP LaserJet Tank 1504w original - HP 153A (W1530A) - toner, black (crni)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</si>
</sst>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rgb="FF000000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 applyNumberFormat="0" applyBorder="0" applyProtection="0"/>
    <xf numFmtId="0" fontId="4" fillId="0" borderId="0"/>
    <xf numFmtId="44" fontId="6" fillId="0" borderId="0" applyFont="0" applyFill="0" applyBorder="0" applyAlignment="0" applyProtection="0"/>
    <xf numFmtId="44" fontId="6" fillId="0" borderId="0" applyFont="0" applyFill="0" applyBorder="0" applyAlignment="0" applyProtection="0"/>
  </cellStyleXfs>
  <cellXfs count="26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</xf>
    <xf numFmtId="0" fontId="3" fillId="2" borderId="2" xfId="1" applyFont="1" applyFill="1" applyBorder="1" applyAlignment="1" applyProtection="1">
      <alignment horizontal="center" vertical="center" wrapText="1"/>
    </xf>
    <xf numFmtId="0" fontId="3" fillId="2" borderId="3" xfId="1" applyFont="1" applyFill="1" applyBorder="1" applyAlignment="1" applyProtection="1">
      <alignment horizontal="center" vertical="center" wrapText="1"/>
    </xf>
    <xf numFmtId="0" fontId="3" fillId="2" borderId="2" xfId="2" applyFont="1" applyFill="1" applyBorder="1" applyAlignment="1" applyProtection="1">
      <alignment horizontal="center" vertical="center" wrapText="1"/>
    </xf>
    <xf numFmtId="0" fontId="0" fillId="0" borderId="0" xfId="0" applyProtection="1"/>
    <xf numFmtId="0" fontId="1" fillId="0" borderId="5" xfId="0" applyFont="1" applyBorder="1" applyAlignment="1" applyProtection="1">
      <alignment horizontal="center"/>
    </xf>
    <xf numFmtId="0" fontId="0" fillId="0" borderId="5" xfId="0" applyFont="1" applyBorder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 vertical="center"/>
    </xf>
    <xf numFmtId="0" fontId="0" fillId="0" borderId="4" xfId="0" applyFont="1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/>
    </xf>
    <xf numFmtId="0" fontId="0" fillId="0" borderId="0" xfId="0" applyAlignment="1" applyProtection="1">
      <alignment wrapText="1"/>
    </xf>
    <xf numFmtId="164" fontId="0" fillId="3" borderId="4" xfId="0" applyNumberFormat="1" applyFill="1" applyBorder="1" applyProtection="1"/>
    <xf numFmtId="0" fontId="3" fillId="2" borderId="6" xfId="1" applyFont="1" applyFill="1" applyBorder="1" applyAlignment="1" applyProtection="1">
      <alignment horizontal="center" vertical="center" wrapText="1"/>
    </xf>
    <xf numFmtId="0" fontId="0" fillId="0" borderId="7" xfId="0" applyBorder="1" applyProtection="1"/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164" fontId="0" fillId="3" borderId="5" xfId="3" applyNumberFormat="1" applyFont="1" applyFill="1" applyBorder="1" applyAlignment="1" applyProtection="1">
      <alignment horizontal="center" vertical="center"/>
      <protection locked="0"/>
    </xf>
    <xf numFmtId="164" fontId="0" fillId="0" borderId="5" xfId="0" applyNumberFormat="1" applyBorder="1" applyAlignment="1" applyProtection="1">
      <alignment horizontal="center" vertical="center"/>
    </xf>
    <xf numFmtId="164" fontId="0" fillId="3" borderId="4" xfId="3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left"/>
    </xf>
    <xf numFmtId="0" fontId="0" fillId="0" borderId="0" xfId="0" applyAlignment="1" applyProtection="1">
      <alignment horizontal="left"/>
    </xf>
    <xf numFmtId="0" fontId="5" fillId="0" borderId="5" xfId="0" applyFont="1" applyBorder="1" applyAlignment="1" applyProtection="1">
      <alignment horizontal="left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</cellXfs>
  <cellStyles count="5">
    <cellStyle name="Normal 2" xfId="1" xr:uid="{00000000-0005-0000-0000-000000000000}"/>
    <cellStyle name="Normal 5" xfId="2" xr:uid="{00000000-0005-0000-0000-000001000000}"/>
    <cellStyle name="Normalno" xfId="0" builtinId="0"/>
    <cellStyle name="Valuta" xfId="3" builtinId="4"/>
    <cellStyle name="Valuta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40"/>
  <sheetViews>
    <sheetView tabSelected="1" zoomScale="120" zoomScaleNormal="120" workbookViewId="0">
      <selection activeCell="H39" sqref="H39"/>
    </sheetView>
  </sheetViews>
  <sheetFormatPr defaultColWidth="9.21875" defaultRowHeight="14.4" x14ac:dyDescent="0.3"/>
  <cols>
    <col min="1" max="1" width="9.21875" style="5"/>
    <col min="2" max="2" width="38" style="5" customWidth="1"/>
    <col min="3" max="3" width="13.21875" style="5" customWidth="1"/>
    <col min="4" max="4" width="11.21875" style="5" customWidth="1"/>
    <col min="5" max="5" width="17.77734375" style="5" customWidth="1"/>
    <col min="6" max="6" width="16" style="5" customWidth="1"/>
    <col min="7" max="7" width="9.21875" style="5"/>
    <col min="8" max="8" width="16.21875" style="5" customWidth="1"/>
    <col min="9" max="16384" width="9.21875" style="5"/>
  </cols>
  <sheetData>
    <row r="2" spans="1:8" x14ac:dyDescent="0.3">
      <c r="B2" s="5" t="s">
        <v>26</v>
      </c>
    </row>
    <row r="3" spans="1:8" ht="15" thickBot="1" x14ac:dyDescent="0.35">
      <c r="F3" s="14"/>
    </row>
    <row r="4" spans="1:8" ht="40.200000000000003" thickBot="1" x14ac:dyDescent="0.35">
      <c r="A4" s="1" t="s">
        <v>0</v>
      </c>
      <c r="B4" s="2" t="s">
        <v>7</v>
      </c>
      <c r="C4" s="2" t="s">
        <v>1</v>
      </c>
      <c r="D4" s="3" t="s">
        <v>6</v>
      </c>
      <c r="E4" s="4" t="s">
        <v>27</v>
      </c>
      <c r="F4" s="13" t="s">
        <v>28</v>
      </c>
    </row>
    <row r="5" spans="1:8" ht="29.4" thickTop="1" x14ac:dyDescent="0.3">
      <c r="A5" s="6" t="s">
        <v>2</v>
      </c>
      <c r="B5" s="7" t="s">
        <v>22</v>
      </c>
      <c r="C5" s="8" t="s">
        <v>29</v>
      </c>
      <c r="D5" s="8">
        <v>2</v>
      </c>
      <c r="E5" s="18">
        <v>0</v>
      </c>
      <c r="F5" s="19">
        <f>D5*E5</f>
        <v>0</v>
      </c>
      <c r="H5" s="15"/>
    </row>
    <row r="6" spans="1:8" ht="28.8" x14ac:dyDescent="0.3">
      <c r="A6" s="6" t="s">
        <v>8</v>
      </c>
      <c r="B6" s="9" t="s">
        <v>19</v>
      </c>
      <c r="C6" s="10" t="s">
        <v>29</v>
      </c>
      <c r="D6" s="10">
        <v>4</v>
      </c>
      <c r="E6" s="20">
        <v>0</v>
      </c>
      <c r="F6" s="19">
        <f t="shared" ref="F6:F32" si="0">D6*E6</f>
        <v>0</v>
      </c>
      <c r="H6" s="17"/>
    </row>
    <row r="7" spans="1:8" ht="28.8" x14ac:dyDescent="0.3">
      <c r="A7" s="6" t="s">
        <v>9</v>
      </c>
      <c r="B7" s="9" t="s">
        <v>30</v>
      </c>
      <c r="C7" s="10" t="s">
        <v>29</v>
      </c>
      <c r="D7" s="10">
        <v>10</v>
      </c>
      <c r="E7" s="20">
        <v>0</v>
      </c>
      <c r="F7" s="19">
        <f t="shared" si="0"/>
        <v>0</v>
      </c>
      <c r="H7" s="24"/>
    </row>
    <row r="8" spans="1:8" ht="28.8" x14ac:dyDescent="0.3">
      <c r="A8" s="6" t="s">
        <v>10</v>
      </c>
      <c r="B8" s="9" t="s">
        <v>31</v>
      </c>
      <c r="C8" s="10" t="s">
        <v>29</v>
      </c>
      <c r="D8" s="10">
        <v>6</v>
      </c>
      <c r="E8" s="20">
        <v>0</v>
      </c>
      <c r="F8" s="19">
        <f t="shared" si="0"/>
        <v>0</v>
      </c>
      <c r="H8" s="24"/>
    </row>
    <row r="9" spans="1:8" ht="28.8" x14ac:dyDescent="0.3">
      <c r="A9" s="6" t="s">
        <v>11</v>
      </c>
      <c r="B9" s="9" t="s">
        <v>43</v>
      </c>
      <c r="C9" s="10" t="s">
        <v>29</v>
      </c>
      <c r="D9" s="10">
        <v>6</v>
      </c>
      <c r="E9" s="20">
        <v>0</v>
      </c>
      <c r="F9" s="19">
        <f t="shared" si="0"/>
        <v>0</v>
      </c>
      <c r="H9" s="24"/>
    </row>
    <row r="10" spans="1:8" ht="28.8" x14ac:dyDescent="0.3">
      <c r="A10" s="6" t="s">
        <v>12</v>
      </c>
      <c r="B10" s="9" t="s">
        <v>44</v>
      </c>
      <c r="C10" s="10" t="s">
        <v>29</v>
      </c>
      <c r="D10" s="10">
        <v>6</v>
      </c>
      <c r="E10" s="20">
        <v>0</v>
      </c>
      <c r="F10" s="19">
        <f t="shared" si="0"/>
        <v>0</v>
      </c>
      <c r="H10" s="24"/>
    </row>
    <row r="11" spans="1:8" ht="28.8" x14ac:dyDescent="0.3">
      <c r="A11" s="6" t="s">
        <v>13</v>
      </c>
      <c r="B11" s="9" t="s">
        <v>45</v>
      </c>
      <c r="C11" s="10" t="s">
        <v>29</v>
      </c>
      <c r="D11" s="10">
        <v>8</v>
      </c>
      <c r="E11" s="20">
        <v>0</v>
      </c>
      <c r="F11" s="19">
        <f t="shared" si="0"/>
        <v>0</v>
      </c>
      <c r="H11" s="25"/>
    </row>
    <row r="12" spans="1:8" ht="28.8" x14ac:dyDescent="0.3">
      <c r="A12" s="6" t="s">
        <v>14</v>
      </c>
      <c r="B12" s="9" t="s">
        <v>46</v>
      </c>
      <c r="C12" s="10" t="s">
        <v>29</v>
      </c>
      <c r="D12" s="10">
        <v>6</v>
      </c>
      <c r="E12" s="20">
        <v>0</v>
      </c>
      <c r="F12" s="19">
        <f t="shared" si="0"/>
        <v>0</v>
      </c>
      <c r="H12" s="25"/>
    </row>
    <row r="13" spans="1:8" ht="28.8" x14ac:dyDescent="0.3">
      <c r="A13" s="6" t="s">
        <v>15</v>
      </c>
      <c r="B13" s="9" t="s">
        <v>47</v>
      </c>
      <c r="C13" s="10" t="s">
        <v>29</v>
      </c>
      <c r="D13" s="10">
        <v>6</v>
      </c>
      <c r="E13" s="20">
        <v>0</v>
      </c>
      <c r="F13" s="19">
        <f t="shared" si="0"/>
        <v>0</v>
      </c>
      <c r="H13" s="25"/>
    </row>
    <row r="14" spans="1:8" ht="28.8" x14ac:dyDescent="0.3">
      <c r="A14" s="6" t="s">
        <v>16</v>
      </c>
      <c r="B14" s="9" t="s">
        <v>48</v>
      </c>
      <c r="C14" s="10" t="s">
        <v>29</v>
      </c>
      <c r="D14" s="10">
        <v>6</v>
      </c>
      <c r="E14" s="20">
        <v>0</v>
      </c>
      <c r="F14" s="19">
        <f t="shared" si="0"/>
        <v>0</v>
      </c>
      <c r="H14" s="25"/>
    </row>
    <row r="15" spans="1:8" ht="28.8" x14ac:dyDescent="0.3">
      <c r="A15" s="6" t="s">
        <v>17</v>
      </c>
      <c r="B15" s="9" t="s">
        <v>53</v>
      </c>
      <c r="C15" s="10" t="s">
        <v>29</v>
      </c>
      <c r="D15" s="10">
        <v>6</v>
      </c>
      <c r="E15" s="20">
        <v>0</v>
      </c>
      <c r="F15" s="19">
        <f t="shared" si="0"/>
        <v>0</v>
      </c>
      <c r="H15" s="24"/>
    </row>
    <row r="16" spans="1:8" ht="28.8" x14ac:dyDescent="0.3">
      <c r="A16" s="6" t="s">
        <v>18</v>
      </c>
      <c r="B16" s="9" t="s">
        <v>54</v>
      </c>
      <c r="C16" s="10" t="s">
        <v>29</v>
      </c>
      <c r="D16" s="10">
        <v>3</v>
      </c>
      <c r="E16" s="20">
        <v>0</v>
      </c>
      <c r="F16" s="19">
        <f t="shared" si="0"/>
        <v>0</v>
      </c>
      <c r="H16" s="24"/>
    </row>
    <row r="17" spans="1:8" ht="28.8" x14ac:dyDescent="0.3">
      <c r="A17" s="6" t="s">
        <v>20</v>
      </c>
      <c r="B17" s="9" t="s">
        <v>55</v>
      </c>
      <c r="C17" s="10" t="s">
        <v>29</v>
      </c>
      <c r="D17" s="10">
        <v>3</v>
      </c>
      <c r="E17" s="20">
        <v>0</v>
      </c>
      <c r="F17" s="19">
        <f t="shared" si="0"/>
        <v>0</v>
      </c>
      <c r="H17" s="24"/>
    </row>
    <row r="18" spans="1:8" ht="28.8" x14ac:dyDescent="0.3">
      <c r="A18" s="6" t="s">
        <v>21</v>
      </c>
      <c r="B18" s="9" t="s">
        <v>56</v>
      </c>
      <c r="C18" s="10" t="s">
        <v>29</v>
      </c>
      <c r="D18" s="10">
        <v>3</v>
      </c>
      <c r="E18" s="20">
        <v>0</v>
      </c>
      <c r="F18" s="19">
        <f t="shared" si="0"/>
        <v>0</v>
      </c>
      <c r="H18" s="24"/>
    </row>
    <row r="19" spans="1:8" ht="28.8" x14ac:dyDescent="0.3">
      <c r="A19" s="6" t="s">
        <v>23</v>
      </c>
      <c r="B19" s="9" t="s">
        <v>62</v>
      </c>
      <c r="C19" s="10" t="s">
        <v>29</v>
      </c>
      <c r="D19" s="10">
        <v>3</v>
      </c>
      <c r="E19" s="20">
        <v>0</v>
      </c>
      <c r="F19" s="19">
        <f t="shared" si="0"/>
        <v>0</v>
      </c>
      <c r="H19" s="25"/>
    </row>
    <row r="20" spans="1:8" ht="28.8" x14ac:dyDescent="0.3">
      <c r="A20" s="6" t="s">
        <v>24</v>
      </c>
      <c r="B20" s="7" t="s">
        <v>63</v>
      </c>
      <c r="C20" s="10" t="s">
        <v>29</v>
      </c>
      <c r="D20" s="10">
        <v>2</v>
      </c>
      <c r="E20" s="20">
        <v>0</v>
      </c>
      <c r="F20" s="19">
        <f t="shared" si="0"/>
        <v>0</v>
      </c>
      <c r="H20" s="25"/>
    </row>
    <row r="21" spans="1:8" ht="28.8" x14ac:dyDescent="0.3">
      <c r="A21" s="6" t="s">
        <v>25</v>
      </c>
      <c r="B21" s="7" t="s">
        <v>64</v>
      </c>
      <c r="C21" s="10" t="s">
        <v>29</v>
      </c>
      <c r="D21" s="10">
        <v>2</v>
      </c>
      <c r="E21" s="20">
        <v>0</v>
      </c>
      <c r="F21" s="19">
        <f t="shared" si="0"/>
        <v>0</v>
      </c>
      <c r="H21" s="25"/>
    </row>
    <row r="22" spans="1:8" ht="28.8" x14ac:dyDescent="0.3">
      <c r="A22" s="6" t="s">
        <v>32</v>
      </c>
      <c r="B22" s="7" t="s">
        <v>65</v>
      </c>
      <c r="C22" s="10" t="s">
        <v>29</v>
      </c>
      <c r="D22" s="10">
        <v>2</v>
      </c>
      <c r="E22" s="20">
        <v>0</v>
      </c>
      <c r="F22" s="19">
        <f t="shared" si="0"/>
        <v>0</v>
      </c>
      <c r="H22" s="25"/>
    </row>
    <row r="23" spans="1:8" ht="28.8" x14ac:dyDescent="0.3">
      <c r="A23" s="6" t="s">
        <v>33</v>
      </c>
      <c r="B23" s="7" t="s">
        <v>57</v>
      </c>
      <c r="C23" s="10" t="s">
        <v>29</v>
      </c>
      <c r="D23" s="10">
        <v>1</v>
      </c>
      <c r="E23" s="20">
        <v>0</v>
      </c>
      <c r="F23" s="19">
        <f t="shared" si="0"/>
        <v>0</v>
      </c>
      <c r="H23" s="24"/>
    </row>
    <row r="24" spans="1:8" ht="28.8" x14ac:dyDescent="0.3">
      <c r="A24" s="6" t="s">
        <v>34</v>
      </c>
      <c r="B24" s="7" t="s">
        <v>58</v>
      </c>
      <c r="C24" s="10" t="s">
        <v>29</v>
      </c>
      <c r="D24" s="10">
        <v>1</v>
      </c>
      <c r="E24" s="20">
        <v>0</v>
      </c>
      <c r="F24" s="19">
        <f t="shared" si="0"/>
        <v>0</v>
      </c>
      <c r="H24" s="24"/>
    </row>
    <row r="25" spans="1:8" ht="28.8" x14ac:dyDescent="0.3">
      <c r="A25" s="6" t="s">
        <v>35</v>
      </c>
      <c r="B25" s="7" t="s">
        <v>59</v>
      </c>
      <c r="C25" s="10" t="s">
        <v>29</v>
      </c>
      <c r="D25" s="10">
        <v>1</v>
      </c>
      <c r="E25" s="20">
        <v>0</v>
      </c>
      <c r="F25" s="19">
        <f t="shared" si="0"/>
        <v>0</v>
      </c>
      <c r="H25" s="24"/>
    </row>
    <row r="26" spans="1:8" ht="28.8" x14ac:dyDescent="0.3">
      <c r="A26" s="6" t="s">
        <v>36</v>
      </c>
      <c r="B26" s="7" t="s">
        <v>60</v>
      </c>
      <c r="C26" s="10" t="s">
        <v>29</v>
      </c>
      <c r="D26" s="10">
        <v>1</v>
      </c>
      <c r="E26" s="20">
        <v>0</v>
      </c>
      <c r="F26" s="19">
        <f t="shared" si="0"/>
        <v>0</v>
      </c>
      <c r="H26" s="24"/>
    </row>
    <row r="27" spans="1:8" ht="28.8" x14ac:dyDescent="0.3">
      <c r="A27" s="6" t="s">
        <v>37</v>
      </c>
      <c r="B27" s="7" t="s">
        <v>61</v>
      </c>
      <c r="C27" s="10" t="s">
        <v>29</v>
      </c>
      <c r="D27" s="10">
        <v>1</v>
      </c>
      <c r="E27" s="20">
        <v>0</v>
      </c>
      <c r="F27" s="19">
        <f t="shared" si="0"/>
        <v>0</v>
      </c>
      <c r="H27" s="24"/>
    </row>
    <row r="28" spans="1:8" ht="28.8" x14ac:dyDescent="0.3">
      <c r="A28" s="6" t="s">
        <v>38</v>
      </c>
      <c r="B28" s="7" t="s">
        <v>74</v>
      </c>
      <c r="C28" s="10" t="s">
        <v>29</v>
      </c>
      <c r="D28" s="10">
        <v>2</v>
      </c>
      <c r="E28" s="20">
        <v>0</v>
      </c>
      <c r="F28" s="19">
        <f t="shared" si="0"/>
        <v>0</v>
      </c>
      <c r="H28" s="16"/>
    </row>
    <row r="29" spans="1:8" ht="28.8" x14ac:dyDescent="0.3">
      <c r="A29" s="6" t="s">
        <v>39</v>
      </c>
      <c r="B29" s="7" t="s">
        <v>49</v>
      </c>
      <c r="C29" s="10" t="s">
        <v>29</v>
      </c>
      <c r="D29" s="10">
        <v>1</v>
      </c>
      <c r="E29" s="20">
        <v>0</v>
      </c>
      <c r="F29" s="19">
        <f t="shared" si="0"/>
        <v>0</v>
      </c>
      <c r="H29" s="24"/>
    </row>
    <row r="30" spans="1:8" ht="43.2" x14ac:dyDescent="0.3">
      <c r="A30" s="6" t="s">
        <v>40</v>
      </c>
      <c r="B30" s="7" t="s">
        <v>50</v>
      </c>
      <c r="C30" s="10" t="s">
        <v>29</v>
      </c>
      <c r="D30" s="10">
        <v>1</v>
      </c>
      <c r="E30" s="20">
        <v>0</v>
      </c>
      <c r="F30" s="19">
        <f t="shared" si="0"/>
        <v>0</v>
      </c>
      <c r="H30" s="24"/>
    </row>
    <row r="31" spans="1:8" ht="43.2" x14ac:dyDescent="0.3">
      <c r="A31" s="6" t="s">
        <v>41</v>
      </c>
      <c r="B31" s="7" t="s">
        <v>51</v>
      </c>
      <c r="C31" s="10" t="s">
        <v>29</v>
      </c>
      <c r="D31" s="10">
        <v>1</v>
      </c>
      <c r="E31" s="20">
        <v>0</v>
      </c>
      <c r="F31" s="19">
        <f t="shared" si="0"/>
        <v>0</v>
      </c>
      <c r="H31" s="24"/>
    </row>
    <row r="32" spans="1:8" ht="43.2" x14ac:dyDescent="0.3">
      <c r="A32" s="6" t="s">
        <v>42</v>
      </c>
      <c r="B32" s="7" t="s">
        <v>52</v>
      </c>
      <c r="C32" s="10" t="s">
        <v>29</v>
      </c>
      <c r="D32" s="10">
        <v>1</v>
      </c>
      <c r="E32" s="20">
        <v>0</v>
      </c>
      <c r="F32" s="19">
        <f t="shared" si="0"/>
        <v>0</v>
      </c>
      <c r="H32" s="24"/>
    </row>
    <row r="33" spans="1:8" ht="28.8" x14ac:dyDescent="0.3">
      <c r="A33" s="6" t="s">
        <v>66</v>
      </c>
      <c r="B33" s="9" t="s">
        <v>68</v>
      </c>
      <c r="C33" s="8" t="s">
        <v>29</v>
      </c>
      <c r="D33" s="8">
        <v>12</v>
      </c>
      <c r="E33" s="20">
        <v>0</v>
      </c>
      <c r="F33" s="19">
        <f t="shared" ref="F33:F34" si="1">D33*E33</f>
        <v>0</v>
      </c>
      <c r="H33" s="24"/>
    </row>
    <row r="34" spans="1:8" ht="28.8" x14ac:dyDescent="0.3">
      <c r="A34" s="6" t="s">
        <v>67</v>
      </c>
      <c r="B34" s="9" t="s">
        <v>69</v>
      </c>
      <c r="C34" s="8" t="s">
        <v>29</v>
      </c>
      <c r="D34" s="8">
        <v>6</v>
      </c>
      <c r="E34" s="20">
        <v>0</v>
      </c>
      <c r="F34" s="19">
        <f t="shared" si="1"/>
        <v>0</v>
      </c>
      <c r="H34" s="24"/>
    </row>
    <row r="35" spans="1:8" ht="28.8" x14ac:dyDescent="0.3">
      <c r="A35" s="6" t="s">
        <v>70</v>
      </c>
      <c r="B35" s="9" t="s">
        <v>73</v>
      </c>
      <c r="C35" s="8" t="s">
        <v>29</v>
      </c>
      <c r="D35" s="8">
        <v>3</v>
      </c>
      <c r="E35" s="20">
        <v>0</v>
      </c>
      <c r="F35" s="19">
        <f t="shared" ref="F35:F36" si="2">D35*E35</f>
        <v>0</v>
      </c>
      <c r="H35" s="15"/>
    </row>
    <row r="36" spans="1:8" ht="28.8" x14ac:dyDescent="0.3">
      <c r="A36" s="6" t="s">
        <v>71</v>
      </c>
      <c r="B36" s="9" t="s">
        <v>72</v>
      </c>
      <c r="C36" s="8" t="s">
        <v>29</v>
      </c>
      <c r="D36" s="8">
        <v>3</v>
      </c>
      <c r="E36" s="20">
        <v>0</v>
      </c>
      <c r="F36" s="19">
        <f t="shared" si="2"/>
        <v>0</v>
      </c>
      <c r="H36" s="15"/>
    </row>
    <row r="37" spans="1:8" x14ac:dyDescent="0.3">
      <c r="B37" s="11"/>
      <c r="C37" s="23" t="s">
        <v>3</v>
      </c>
      <c r="D37" s="23"/>
      <c r="E37" s="23"/>
      <c r="F37" s="12">
        <f>SUM(F5:F36)</f>
        <v>0</v>
      </c>
    </row>
    <row r="38" spans="1:8" x14ac:dyDescent="0.3">
      <c r="B38" s="11"/>
      <c r="C38" s="21" t="s">
        <v>4</v>
      </c>
      <c r="D38" s="21"/>
      <c r="E38" s="21"/>
      <c r="F38" s="12">
        <f>F37*0.25</f>
        <v>0</v>
      </c>
    </row>
    <row r="39" spans="1:8" x14ac:dyDescent="0.3">
      <c r="C39" s="21" t="s">
        <v>5</v>
      </c>
      <c r="D39" s="21"/>
      <c r="E39" s="21"/>
      <c r="F39" s="12">
        <f>F38+F37</f>
        <v>0</v>
      </c>
    </row>
    <row r="40" spans="1:8" x14ac:dyDescent="0.3">
      <c r="C40" s="22"/>
      <c r="D40" s="22"/>
      <c r="E40" s="22"/>
    </row>
  </sheetData>
  <sheetProtection algorithmName="SHA-512" hashValue="rq2ZC1w/a14x3f7K0fB5bgxSz9Ak17vjjKoWD0YX/2y4jBbt8lV+nK429lObC6b6sVaaYWPt7BmxcPniPd1IXw==" saltValue="bgYzdiZ5THIX/lwjPdX3Tw==" spinCount="100000" sheet="1" objects="1" scenarios="1"/>
  <mergeCells count="11">
    <mergeCell ref="C38:E38"/>
    <mergeCell ref="C39:E39"/>
    <mergeCell ref="C40:E40"/>
    <mergeCell ref="C37:E37"/>
    <mergeCell ref="H7:H10"/>
    <mergeCell ref="H11:H14"/>
    <mergeCell ref="H15:H18"/>
    <mergeCell ref="H19:H22"/>
    <mergeCell ref="H23:H27"/>
    <mergeCell ref="H33:H34"/>
    <mergeCell ref="H29:H32"/>
  </mergeCells>
  <phoneticPr fontId="7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2 - toneri i tinte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Havaić Marković</cp:lastModifiedBy>
  <dcterms:created xsi:type="dcterms:W3CDTF">2021-03-14T17:59:43Z</dcterms:created>
  <dcterms:modified xsi:type="dcterms:W3CDTF">2026-03-04T07:59:24Z</dcterms:modified>
</cp:coreProperties>
</file>