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OneDrive - CARNET\Desktop\Nabava sredstva za čišćenje\"/>
    </mc:Choice>
  </mc:AlternateContent>
  <xr:revisionPtr revIDLastSave="0" documentId="13_ncr:1_{8BAD4B49-8F46-41AD-85D2-1A33BB29F1E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rupa 3 - Sredstva za čišćenj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7" i="1" l="1"/>
  <c r="F68" i="1"/>
  <c r="F69" i="1"/>
  <c r="F63" i="1"/>
  <c r="F64" i="1"/>
  <c r="F66" i="1"/>
  <c r="F17" i="1"/>
  <c r="F18" i="1"/>
  <c r="F65" i="1"/>
  <c r="F42" i="1"/>
  <c r="F62" i="1"/>
  <c r="F60" i="1" l="1"/>
  <c r="F59" i="1" l="1"/>
  <c r="F57" i="1"/>
  <c r="F56" i="1"/>
  <c r="F55" i="1"/>
  <c r="F58" i="1"/>
  <c r="F23" i="1"/>
  <c r="F33" i="1"/>
  <c r="F61" i="1"/>
  <c r="F54" i="1"/>
  <c r="F53" i="1"/>
  <c r="F52" i="1"/>
  <c r="F51" i="1" l="1"/>
  <c r="F50" i="1"/>
  <c r="F49" i="1"/>
  <c r="F48" i="1"/>
  <c r="F47" i="1"/>
  <c r="F46" i="1"/>
  <c r="F45" i="1"/>
  <c r="F25" i="1" l="1"/>
  <c r="F26" i="1"/>
  <c r="F27" i="1"/>
  <c r="F28" i="1"/>
  <c r="F29" i="1"/>
  <c r="F30" i="1"/>
  <c r="F31" i="1"/>
  <c r="F32" i="1"/>
  <c r="F34" i="1"/>
  <c r="F35" i="1"/>
  <c r="F36" i="1"/>
  <c r="F37" i="1"/>
  <c r="F38" i="1"/>
  <c r="F39" i="1"/>
  <c r="F40" i="1"/>
  <c r="F41" i="1"/>
  <c r="F43" i="1"/>
  <c r="F44" i="1"/>
  <c r="F24" i="1"/>
  <c r="F22" i="1"/>
  <c r="F21" i="1"/>
  <c r="F20" i="1"/>
  <c r="F19" i="1" l="1"/>
  <c r="F15" i="1" l="1"/>
  <c r="F6" i="1" l="1"/>
  <c r="F7" i="1"/>
  <c r="F8" i="1"/>
  <c r="F9" i="1"/>
  <c r="F10" i="1"/>
  <c r="F11" i="1"/>
  <c r="F12" i="1"/>
  <c r="F13" i="1"/>
  <c r="F14" i="1"/>
  <c r="F16" i="1"/>
  <c r="F5" i="1"/>
  <c r="F70" i="1" l="1"/>
  <c r="F71" i="1" s="1"/>
  <c r="F72" i="1" s="1"/>
</calcChain>
</file>

<file path=xl/sharedStrings.xml><?xml version="1.0" encoding="utf-8"?>
<sst xmlns="http://schemas.openxmlformats.org/spreadsheetml/2006/main" count="204" uniqueCount="143">
  <si>
    <t>Redni
broj</t>
  </si>
  <si>
    <t>JEDINICA
MJERE</t>
  </si>
  <si>
    <t>1.</t>
  </si>
  <si>
    <t>CIJENA PONUDE (bez PDV-a):</t>
  </si>
  <si>
    <t>IZNOS PDV-a:</t>
  </si>
  <si>
    <t>UKUPNA CIJENA PONUDE (sa PDV-om):</t>
  </si>
  <si>
    <t>OKVIRNA KOLIČINA</t>
  </si>
  <si>
    <t>NAZIV ARTIKLA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</si>
  <si>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</si>
  <si>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</si>
  <si>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</si>
  <si>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</si>
  <si>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</si>
  <si>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</si>
  <si>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</si>
  <si>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</si>
  <si>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</si>
  <si>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</si>
  <si>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</si>
  <si>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</si>
  <si>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</si>
  <si>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kom</t>
  </si>
  <si>
    <t>Sredstvo za pranje sanitarija, čišćenje kupaonica, min. 650 ml</t>
  </si>
  <si>
    <t>15.</t>
  </si>
  <si>
    <t>16.</t>
  </si>
  <si>
    <t>17.</t>
  </si>
  <si>
    <t>18.</t>
  </si>
  <si>
    <t>19.</t>
  </si>
  <si>
    <t>20.</t>
  </si>
  <si>
    <t>Solna kiselina, 19 %, 1000 ml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</si>
  <si>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</si>
  <si>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</si>
  <si>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</si>
  <si>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</si>
  <si>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</si>
  <si>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</si>
  <si>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</si>
  <si>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</si>
  <si>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</si>
  <si>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</si>
  <si>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</si>
  <si>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</si>
  <si>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</si>
  <si>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</si>
  <si>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</si>
  <si>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</si>
  <si>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</si>
  <si>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</si>
  <si>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</si>
  <si>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</si>
  <si>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Spužvasta krpa za suđe, 5/1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</si>
  <si>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</si>
  <si>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</si>
  <si>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</si>
  <si>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</si>
  <si>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</si>
  <si>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</si>
  <si>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</si>
  <si>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</si>
  <si>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</si>
  <si>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</si>
  <si>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Univerzalno mirisno sredstvo za čišćenje, za podove, keramičke ploćice  i sve radne površine, raznih mirisa,  1000 ml</t>
  </si>
  <si>
    <t>Krpa za brisanje podova, pamuk, dim. 50 x 60 cm</t>
  </si>
  <si>
    <t>Spužva za čišćenje sa abrazivnom površinom, 2/1</t>
  </si>
  <si>
    <t>Partviš, bez drške, polypropylen vlakna, min. 30  x 6 x 12 cm</t>
  </si>
  <si>
    <t>51.</t>
  </si>
  <si>
    <t>52.</t>
  </si>
  <si>
    <t>53.</t>
  </si>
  <si>
    <t>54.</t>
  </si>
  <si>
    <t>55.</t>
  </si>
  <si>
    <t>Žica za pranje posuđa, 2/1</t>
  </si>
  <si>
    <t>56.</t>
  </si>
  <si>
    <t>Set za čišćenje poda, krpa od mikrovlakana za upijanje vode, 40/50 cm  + teleskopska palica sa zglobom za pristup</t>
  </si>
  <si>
    <t>Dezinficiens, s mirisom, koncetrirana otopina koja djeluje baktericidno, fungicidno i antivirusno. Uklanja onečišćenja, mirise i statički električni naboj, 3 l</t>
  </si>
  <si>
    <t>Dezinfekcijsko sredstvo za opću sanitaciju i dezinfekciju vode, granulat, 1 kg</t>
  </si>
  <si>
    <t>Ubrusi za ruke u roli, bjeli, jednoslojni, 6 rola x 165 m, širina role 20 cm, promjer role 15 cm</t>
  </si>
  <si>
    <t>Set - močo perač poda, rese, s drškom i kantom s cjedilom, 10 l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</si>
  <si>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</si>
  <si>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</si>
  <si>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</si>
  <si>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</si>
  <si>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</si>
  <si>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</si>
  <si>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</si>
  <si>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</si>
  <si>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</si>
  <si>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Lateks rukavice za jednokratnu upotrebu, crne, bez pudera i nesterilne. 100/1, M i L veličina</t>
  </si>
  <si>
    <t>Kanta za smeče, s poklopcem klik klak, 10l</t>
  </si>
  <si>
    <t>JEDINIČNA
CIJENA PDV-a U KN</t>
  </si>
  <si>
    <t>UKUPNA CIJENA PDV-a U KN</t>
  </si>
  <si>
    <t>Sredstvo za izbjeljivanje kod pranja rublja, kao Domestos ili jednakovrijedno</t>
  </si>
  <si>
    <t xml:space="preserve">Papirnate vrečice za sendviče, boja: natural </t>
  </si>
  <si>
    <t>Vreće za smeće 70 L 60*80 10/1</t>
  </si>
  <si>
    <t>Papir za pečenje 8m*38cm</t>
  </si>
  <si>
    <t>Alu folija min. 30m</t>
  </si>
  <si>
    <t>Prijanjajuća kuhinjska prozirna folija min. 30m</t>
  </si>
  <si>
    <t>Sredstvo za pranje rublja, univerzalni prašak protiv tvrdokornih mrlja,uklanja i mrlje koje uzrokuju neugodne mirise, min. 6,5 kg</t>
  </si>
  <si>
    <t>Omekšivač za rublje u koncetratu,  min. 700 do 1000 ml, kao Ornel ili jednakovrijedno</t>
  </si>
  <si>
    <t>Sredstvo za odmaščivanje pećnica, roštilja, nape, min.600 ml kao Permental ili jednakovrijedno</t>
  </si>
  <si>
    <t>Sredstvo za pranje staklenih površina, cvjetni miris,  min.700 ml</t>
  </si>
  <si>
    <t>Sredstvo za dezinfekciju površina, min. 5L</t>
  </si>
  <si>
    <t>Sredstvo za pranje podova univerzalno, min .1L kao Ajax ili jednakovrijedno</t>
  </si>
  <si>
    <t>Sredstvo za pranje drvenih površina univerzalno, min .1L kao Pronto ili jednakovrijedno</t>
  </si>
  <si>
    <t>Kanta s cjedilom za održavanje podnih površina kao Vileda ili jednakovrijedno</t>
  </si>
  <si>
    <t>Tekući sapun za ruke, cvjetni miris 5L</t>
  </si>
  <si>
    <t>Rukavice višekratne, zaštitne, gumene, vel. 7 ili vel. M</t>
  </si>
  <si>
    <t>Močo rese Floor Mop</t>
  </si>
  <si>
    <t>Inox jastučić za ribanje od tvrdokornih mrlja</t>
  </si>
  <si>
    <t>Ocat alkoholni 1L</t>
  </si>
  <si>
    <t>Spužva za čišćenje, 3/1</t>
  </si>
  <si>
    <t>Lopatica za smeće s gumom</t>
  </si>
  <si>
    <t>Metla s drškom kao Vileda ili jednakovrijedno</t>
  </si>
  <si>
    <t>Močo rese sa štapom, kao Vileda ili jednako vrijedno</t>
  </si>
  <si>
    <t>Osvježivač prostora min.300 ml</t>
  </si>
  <si>
    <t>Mekani toaletni papir u lističima 40 klipa x 225 lističa, bijeli , dvoslojni</t>
  </si>
  <si>
    <t>Držač i WC četka, PVC - set za wc</t>
  </si>
  <si>
    <t>Vreće za smeće 20L 50/1</t>
  </si>
  <si>
    <t>pak</t>
  </si>
  <si>
    <t>Vreće za smeće 120L 10/1</t>
  </si>
  <si>
    <t>Vreće za smeće za otpatke sa vezicom 60L 10/1</t>
  </si>
  <si>
    <t xml:space="preserve">Vreće za smeće 10L </t>
  </si>
  <si>
    <t>Krpa za brisanje, magična krpa 4/1</t>
  </si>
  <si>
    <t xml:space="preserve">Ribača četka </t>
  </si>
  <si>
    <t>Sredstvo za ručno pranje suđa min.900 ml kao Čarli ili jednakovrijedno</t>
  </si>
  <si>
    <t>Pisoar tablete, osvježivač zraka</t>
  </si>
  <si>
    <t>Sredstvo za čišćenje kuhinja, kuhinjskih ploča, sudopera i kupaonica, abrazivno sredstvo min. 450 ml kao Arf ili jednakovrijedno</t>
  </si>
  <si>
    <t>Drška aluminijska  min.140 cm</t>
  </si>
  <si>
    <t>Soda bikarbona min.500g</t>
  </si>
  <si>
    <t>Praško za čišćenje prašine i prljaštvine, fleksibilna glava, s mikrovlaknima s statičkim elektricitetom, s teleskopskom drškom</t>
  </si>
  <si>
    <t>Sredstvo za uklanjanje kamenca na podovima i sanitarnim površinama,  min.1000 ml</t>
  </si>
  <si>
    <t xml:space="preserve">Tabletna sol za deponator </t>
  </si>
  <si>
    <t>kg</t>
  </si>
  <si>
    <t>Sredstvo za ispiranje za profesionalnu perilicu posuđa - 5 L</t>
  </si>
  <si>
    <t xml:space="preserve">Guma za odštopavanje sa drškom </t>
  </si>
  <si>
    <t>Sredstvo za pranje za profesionalnu perilicu posuđa - 5 L</t>
  </si>
  <si>
    <t>Profesionalno sredstvo za čišćenje konvektomata - 2 L</t>
  </si>
  <si>
    <t xml:space="preserve">pak </t>
  </si>
  <si>
    <t>Rukavice jednokratne vel. S 100/1</t>
  </si>
  <si>
    <t>Wc toaletni papir  2SL 11*17 NORD 30/1</t>
  </si>
  <si>
    <t xml:space="preserve">Ručnik AUTOCUT 130 m 2SL NORD ACN 6/1 </t>
  </si>
  <si>
    <t xml:space="preserve"> Tekuče sredstvo (gel) za deblokiranje i čišćenje odvodnih cijevi, min.600 ml</t>
  </si>
  <si>
    <t>Dezinfekcijsko sredstvo za ruke, 1000 ml</t>
  </si>
  <si>
    <t>WC papir u roli  3SL 16/1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</si>
</sst>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[$€-41A]_-;\-* #,##0.00\ [$€-41A]_-;_-* &quot;-&quot;??\ [$€-41A]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rgb="FF000000"/>
      </top>
      <bottom style="double">
        <color indexed="64"/>
      </bottom>
      <diagonal/>
    </border>
    <border>
      <left/>
      <right style="medium">
        <color rgb="FF000000"/>
      </right>
      <top style="medium">
        <color rgb="FF000000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Border="0" applyProtection="0"/>
    <xf numFmtId="0" fontId="4" fillId="0" borderId="0"/>
    <xf numFmtId="44" fontId="6" fillId="0" borderId="0" applyFont="0" applyFill="0" applyBorder="0" applyAlignment="0" applyProtection="0"/>
  </cellStyleXfs>
  <cellXfs count="23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3" xfId="1" applyFont="1" applyFill="1" applyBorder="1" applyAlignment="1" applyProtection="1">
      <alignment horizontal="center" vertical="center" wrapText="1"/>
    </xf>
    <xf numFmtId="0" fontId="3" fillId="2" borderId="2" xfId="2" applyFont="1" applyFill="1" applyBorder="1" applyAlignment="1" applyProtection="1">
      <alignment horizontal="center" vertical="center" wrapText="1"/>
    </xf>
    <xf numFmtId="0" fontId="3" fillId="2" borderId="4" xfId="1" applyFont="1" applyFill="1" applyBorder="1" applyAlignment="1" applyProtection="1">
      <alignment horizontal="center" vertical="center" wrapText="1"/>
    </xf>
    <xf numFmtId="0" fontId="5" fillId="0" borderId="0" xfId="0" applyFont="1"/>
    <xf numFmtId="0" fontId="0" fillId="0" borderId="0" xfId="0" applyAlignment="1">
      <alignment wrapText="1"/>
    </xf>
    <xf numFmtId="0" fontId="0" fillId="0" borderId="5" xfId="0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7" fillId="0" borderId="0" xfId="0" applyFont="1"/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44" fontId="0" fillId="3" borderId="6" xfId="3" applyFont="1" applyFill="1" applyBorder="1" applyAlignment="1" applyProtection="1">
      <alignment horizontal="center" vertical="center"/>
      <protection locked="0"/>
    </xf>
    <xf numFmtId="44" fontId="0" fillId="3" borderId="5" xfId="3" applyFont="1" applyFill="1" applyBorder="1" applyAlignment="1" applyProtection="1">
      <alignment horizontal="center" vertical="center"/>
      <protection locked="0"/>
    </xf>
    <xf numFmtId="44" fontId="8" fillId="3" borderId="5" xfId="3" applyFont="1" applyFill="1" applyBorder="1" applyAlignment="1" applyProtection="1">
      <alignment horizontal="center" vertical="center"/>
      <protection locked="0"/>
    </xf>
    <xf numFmtId="164" fontId="0" fillId="0" borderId="6" xfId="0" applyNumberFormat="1" applyBorder="1" applyAlignment="1">
      <alignment horizontal="center" vertical="center"/>
    </xf>
    <xf numFmtId="164" fontId="8" fillId="0" borderId="6" xfId="0" applyNumberFormat="1" applyFon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0" xfId="0" applyNumberFormat="1"/>
    <xf numFmtId="164" fontId="0" fillId="3" borderId="0" xfId="0" applyNumberFormat="1" applyFill="1" applyProtection="1">
      <protection locked="0"/>
    </xf>
    <xf numFmtId="0" fontId="8" fillId="0" borderId="6" xfId="0" applyFont="1" applyBorder="1" applyAlignment="1">
      <alignment horizontal="center" vertical="center" wrapText="1"/>
    </xf>
  </cellXfs>
  <cellStyles count="4">
    <cellStyle name="Normal 2" xfId="1" xr:uid="{00000000-0005-0000-0000-000000000000}"/>
    <cellStyle name="Normal 5" xfId="2" xr:uid="{00000000-0005-0000-0000-000001000000}"/>
    <cellStyle name="Normalno" xfId="0" builtinId="0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F72"/>
  <sheetViews>
    <sheetView tabSelected="1" topLeftCell="A76" zoomScale="110" zoomScaleNormal="110" workbookViewId="0">
      <selection activeCell="E27" sqref="E27"/>
    </sheetView>
  </sheetViews>
  <sheetFormatPr defaultRowHeight="14.4" x14ac:dyDescent="0.3"/>
  <cols>
    <col min="2" max="2" width="37.6640625" customWidth="1"/>
    <col min="3" max="3" width="13.33203125" customWidth="1"/>
    <col min="4" max="4" width="11.33203125" customWidth="1"/>
    <col min="5" max="6" width="16" customWidth="1"/>
  </cols>
  <sheetData>
    <row r="3" spans="1:6" ht="15" thickBot="1" x14ac:dyDescent="0.35"/>
    <row r="4" spans="1:6" ht="40.200000000000003" thickBot="1" x14ac:dyDescent="0.35">
      <c r="A4" s="1" t="s">
        <v>0</v>
      </c>
      <c r="B4" s="2" t="s">
        <v>7</v>
      </c>
      <c r="C4" s="2" t="s">
        <v>1</v>
      </c>
      <c r="D4" s="3" t="s">
        <v>6</v>
      </c>
      <c r="E4" s="4" t="s">
        <v>88</v>
      </c>
      <c r="F4" s="5" t="s">
        <v>89</v>
      </c>
    </row>
    <row r="5" spans="1:6" ht="29.4" thickTop="1" x14ac:dyDescent="0.3">
      <c r="A5" s="9" t="s">
        <v>2</v>
      </c>
      <c r="B5" s="22" t="s">
        <v>97</v>
      </c>
      <c r="C5" s="10" t="s">
        <v>21</v>
      </c>
      <c r="D5" s="10">
        <v>5</v>
      </c>
      <c r="E5" s="14"/>
      <c r="F5" s="17">
        <f>D5*E5</f>
        <v>0</v>
      </c>
    </row>
    <row r="6" spans="1:6" ht="33.6" customHeight="1" x14ac:dyDescent="0.3">
      <c r="A6" s="9" t="s">
        <v>8</v>
      </c>
      <c r="B6" s="12" t="s">
        <v>90</v>
      </c>
      <c r="C6" s="8" t="s">
        <v>21</v>
      </c>
      <c r="D6" s="8">
        <v>15</v>
      </c>
      <c r="E6" s="15"/>
      <c r="F6" s="17">
        <f t="shared" ref="F6:F69" si="0">D6*E6</f>
        <v>0</v>
      </c>
    </row>
    <row r="7" spans="1:6" ht="44.4" customHeight="1" x14ac:dyDescent="0.3">
      <c r="A7" s="9" t="s">
        <v>9</v>
      </c>
      <c r="B7" s="12" t="s">
        <v>91</v>
      </c>
      <c r="C7" s="8" t="s">
        <v>21</v>
      </c>
      <c r="D7" s="8">
        <v>200</v>
      </c>
      <c r="E7" s="15"/>
      <c r="F7" s="17">
        <f t="shared" si="0"/>
        <v>0</v>
      </c>
    </row>
    <row r="8" spans="1:6" x14ac:dyDescent="0.3">
      <c r="A8" s="9" t="s">
        <v>10</v>
      </c>
      <c r="B8" s="12" t="s">
        <v>92</v>
      </c>
      <c r="C8" s="8" t="s">
        <v>21</v>
      </c>
      <c r="D8" s="8">
        <v>27</v>
      </c>
      <c r="E8" s="15"/>
      <c r="F8" s="17">
        <f t="shared" si="0"/>
        <v>0</v>
      </c>
    </row>
    <row r="9" spans="1:6" x14ac:dyDescent="0.3">
      <c r="A9" s="9" t="s">
        <v>11</v>
      </c>
      <c r="B9" s="12" t="s">
        <v>93</v>
      </c>
      <c r="C9" s="8" t="s">
        <v>21</v>
      </c>
      <c r="D9" s="8">
        <v>7</v>
      </c>
      <c r="E9" s="15"/>
      <c r="F9" s="17">
        <f t="shared" si="0"/>
        <v>0</v>
      </c>
    </row>
    <row r="10" spans="1:6" x14ac:dyDescent="0.3">
      <c r="A10" s="9" t="s">
        <v>12</v>
      </c>
      <c r="B10" s="12" t="s">
        <v>94</v>
      </c>
      <c r="C10" s="8" t="s">
        <v>21</v>
      </c>
      <c r="D10" s="8">
        <v>7</v>
      </c>
      <c r="E10" s="15"/>
      <c r="F10" s="17">
        <f t="shared" si="0"/>
        <v>0</v>
      </c>
    </row>
    <row r="11" spans="1:6" ht="28.8" x14ac:dyDescent="0.3">
      <c r="A11" s="9" t="s">
        <v>13</v>
      </c>
      <c r="B11" s="12" t="s">
        <v>95</v>
      </c>
      <c r="C11" s="8" t="s">
        <v>21</v>
      </c>
      <c r="D11" s="8">
        <v>7</v>
      </c>
      <c r="E11" s="15"/>
      <c r="F11" s="17">
        <f t="shared" si="0"/>
        <v>0</v>
      </c>
    </row>
    <row r="12" spans="1:6" ht="61.2" customHeight="1" x14ac:dyDescent="0.3">
      <c r="A12" s="9" t="s">
        <v>14</v>
      </c>
      <c r="B12" s="12" t="s">
        <v>96</v>
      </c>
      <c r="C12" s="8" t="s">
        <v>21</v>
      </c>
      <c r="D12" s="8">
        <v>1</v>
      </c>
      <c r="E12" s="15"/>
      <c r="F12" s="17">
        <f t="shared" si="0"/>
        <v>0</v>
      </c>
    </row>
    <row r="13" spans="1:6" ht="28.8" x14ac:dyDescent="0.3">
      <c r="A13" s="9" t="s">
        <v>15</v>
      </c>
      <c r="B13" s="12" t="s">
        <v>22</v>
      </c>
      <c r="C13" s="8" t="s">
        <v>21</v>
      </c>
      <c r="D13" s="8">
        <v>60</v>
      </c>
      <c r="E13" s="15"/>
      <c r="F13" s="17">
        <f t="shared" si="0"/>
        <v>0</v>
      </c>
    </row>
    <row r="14" spans="1:6" ht="43.2" x14ac:dyDescent="0.3">
      <c r="A14" s="9" t="s">
        <v>16</v>
      </c>
      <c r="B14" s="12" t="s">
        <v>129</v>
      </c>
      <c r="C14" s="8" t="s">
        <v>21</v>
      </c>
      <c r="D14" s="8">
        <v>40</v>
      </c>
      <c r="E14" s="15"/>
      <c r="F14" s="17">
        <f t="shared" si="0"/>
        <v>0</v>
      </c>
    </row>
    <row r="15" spans="1:6" ht="43.2" x14ac:dyDescent="0.3">
      <c r="A15" s="9" t="s">
        <v>17</v>
      </c>
      <c r="B15" s="12" t="s">
        <v>98</v>
      </c>
      <c r="C15" s="8" t="s">
        <v>21</v>
      </c>
      <c r="D15" s="8">
        <v>20</v>
      </c>
      <c r="E15" s="15"/>
      <c r="F15" s="17">
        <f t="shared" si="0"/>
        <v>0</v>
      </c>
    </row>
    <row r="16" spans="1:6" ht="28.8" x14ac:dyDescent="0.3">
      <c r="A16" s="9" t="s">
        <v>18</v>
      </c>
      <c r="B16" s="12" t="s">
        <v>99</v>
      </c>
      <c r="C16" s="8" t="s">
        <v>21</v>
      </c>
      <c r="D16" s="8">
        <v>50</v>
      </c>
      <c r="E16" s="15"/>
      <c r="F16" s="17">
        <f t="shared" si="0"/>
        <v>0</v>
      </c>
    </row>
    <row r="17" spans="1:6" ht="43.2" x14ac:dyDescent="0.3">
      <c r="A17" s="9" t="s">
        <v>19</v>
      </c>
      <c r="B17" s="12" t="s">
        <v>102</v>
      </c>
      <c r="C17" s="8" t="s">
        <v>21</v>
      </c>
      <c r="D17" s="8">
        <v>40</v>
      </c>
      <c r="E17" s="15"/>
      <c r="F17" s="17">
        <f t="shared" si="0"/>
        <v>0</v>
      </c>
    </row>
    <row r="18" spans="1:6" ht="28.8" x14ac:dyDescent="0.3">
      <c r="A18" s="9" t="s">
        <v>20</v>
      </c>
      <c r="B18" s="12" t="s">
        <v>101</v>
      </c>
      <c r="C18" s="8" t="s">
        <v>21</v>
      </c>
      <c r="D18" s="8">
        <v>70</v>
      </c>
      <c r="E18" s="15"/>
      <c r="F18" s="17">
        <f t="shared" si="0"/>
        <v>0</v>
      </c>
    </row>
    <row r="19" spans="1:6" ht="51" customHeight="1" x14ac:dyDescent="0.3">
      <c r="A19" s="9" t="s">
        <v>23</v>
      </c>
      <c r="B19" s="12" t="s">
        <v>100</v>
      </c>
      <c r="C19" s="8" t="s">
        <v>21</v>
      </c>
      <c r="D19" s="8">
        <v>1</v>
      </c>
      <c r="E19" s="15"/>
      <c r="F19" s="17">
        <f t="shared" si="0"/>
        <v>0</v>
      </c>
    </row>
    <row r="20" spans="1:6" ht="28.8" x14ac:dyDescent="0.3">
      <c r="A20" s="9" t="s">
        <v>24</v>
      </c>
      <c r="B20" s="12" t="s">
        <v>103</v>
      </c>
      <c r="C20" s="8" t="s">
        <v>21</v>
      </c>
      <c r="D20" s="8">
        <v>3</v>
      </c>
      <c r="E20" s="15"/>
      <c r="F20" s="17">
        <f t="shared" si="0"/>
        <v>0</v>
      </c>
    </row>
    <row r="21" spans="1:6" ht="43.2" x14ac:dyDescent="0.3">
      <c r="A21" s="9" t="s">
        <v>25</v>
      </c>
      <c r="B21" s="12" t="s">
        <v>72</v>
      </c>
      <c r="C21" s="8" t="s">
        <v>21</v>
      </c>
      <c r="D21" s="8">
        <v>1</v>
      </c>
      <c r="E21" s="15"/>
      <c r="F21" s="17">
        <f t="shared" si="0"/>
        <v>0</v>
      </c>
    </row>
    <row r="22" spans="1:6" x14ac:dyDescent="0.3">
      <c r="A22" s="9" t="s">
        <v>26</v>
      </c>
      <c r="B22" s="12" t="s">
        <v>104</v>
      </c>
      <c r="C22" s="8" t="s">
        <v>21</v>
      </c>
      <c r="D22" s="8">
        <v>2</v>
      </c>
      <c r="E22" s="15"/>
      <c r="F22" s="17">
        <f t="shared" si="0"/>
        <v>0</v>
      </c>
    </row>
    <row r="23" spans="1:6" x14ac:dyDescent="0.3">
      <c r="A23" s="9" t="s">
        <v>27</v>
      </c>
      <c r="B23" s="12" t="s">
        <v>108</v>
      </c>
      <c r="C23" s="8" t="s">
        <v>21</v>
      </c>
      <c r="D23" s="8">
        <v>30</v>
      </c>
      <c r="E23" s="15"/>
      <c r="F23" s="17">
        <f t="shared" si="0"/>
        <v>0</v>
      </c>
    </row>
    <row r="24" spans="1:6" x14ac:dyDescent="0.3">
      <c r="A24" s="9" t="s">
        <v>28</v>
      </c>
      <c r="B24" s="12" t="s">
        <v>29</v>
      </c>
      <c r="C24" s="8" t="s">
        <v>21</v>
      </c>
      <c r="D24" s="8">
        <v>30</v>
      </c>
      <c r="E24" s="15"/>
      <c r="F24" s="17">
        <f t="shared" si="0"/>
        <v>0</v>
      </c>
    </row>
    <row r="25" spans="1:6" s="11" customFormat="1" ht="25.95" customHeight="1" x14ac:dyDescent="0.3">
      <c r="A25" s="9" t="s">
        <v>30</v>
      </c>
      <c r="B25" s="12" t="s">
        <v>105</v>
      </c>
      <c r="C25" s="13" t="s">
        <v>21</v>
      </c>
      <c r="D25" s="13">
        <v>10</v>
      </c>
      <c r="E25" s="16"/>
      <c r="F25" s="18">
        <f t="shared" si="0"/>
        <v>0</v>
      </c>
    </row>
    <row r="26" spans="1:6" x14ac:dyDescent="0.3">
      <c r="A26" s="9" t="s">
        <v>31</v>
      </c>
      <c r="B26" s="12" t="s">
        <v>106</v>
      </c>
      <c r="C26" s="8" t="s">
        <v>21</v>
      </c>
      <c r="D26" s="8">
        <v>50</v>
      </c>
      <c r="E26" s="15"/>
      <c r="F26" s="17">
        <f t="shared" si="0"/>
        <v>0</v>
      </c>
    </row>
    <row r="27" spans="1:6" ht="30" customHeight="1" x14ac:dyDescent="0.3">
      <c r="A27" s="9" t="s">
        <v>32</v>
      </c>
      <c r="B27" s="12" t="s">
        <v>107</v>
      </c>
      <c r="C27" s="8" t="s">
        <v>21</v>
      </c>
      <c r="D27" s="8">
        <v>25</v>
      </c>
      <c r="E27" s="15"/>
      <c r="F27" s="17">
        <f t="shared" si="0"/>
        <v>0</v>
      </c>
    </row>
    <row r="28" spans="1:6" x14ac:dyDescent="0.3">
      <c r="A28" s="9" t="s">
        <v>33</v>
      </c>
      <c r="B28" s="12" t="s">
        <v>109</v>
      </c>
      <c r="C28" s="8" t="s">
        <v>21</v>
      </c>
      <c r="D28" s="8">
        <v>15</v>
      </c>
      <c r="E28" s="15"/>
      <c r="F28" s="17">
        <f t="shared" si="0"/>
        <v>0</v>
      </c>
    </row>
    <row r="29" spans="1:6" ht="28.8" x14ac:dyDescent="0.3">
      <c r="A29" s="9" t="s">
        <v>34</v>
      </c>
      <c r="B29" s="12" t="s">
        <v>112</v>
      </c>
      <c r="C29" s="8" t="s">
        <v>21</v>
      </c>
      <c r="D29" s="8">
        <v>1</v>
      </c>
      <c r="E29" s="15"/>
      <c r="F29" s="17">
        <f t="shared" si="0"/>
        <v>0</v>
      </c>
    </row>
    <row r="30" spans="1:6" x14ac:dyDescent="0.3">
      <c r="A30" s="9" t="s">
        <v>35</v>
      </c>
      <c r="B30" s="12" t="s">
        <v>110</v>
      </c>
      <c r="C30" s="8" t="s">
        <v>21</v>
      </c>
      <c r="D30" s="8">
        <v>10</v>
      </c>
      <c r="E30" s="15"/>
      <c r="F30" s="17">
        <f t="shared" si="0"/>
        <v>0</v>
      </c>
    </row>
    <row r="31" spans="1:6" ht="28.8" x14ac:dyDescent="0.3">
      <c r="A31" s="9" t="s">
        <v>36</v>
      </c>
      <c r="B31" s="12" t="s">
        <v>111</v>
      </c>
      <c r="C31" s="8" t="s">
        <v>21</v>
      </c>
      <c r="D31" s="8">
        <v>10</v>
      </c>
      <c r="E31" s="15"/>
      <c r="F31" s="17">
        <f t="shared" si="0"/>
        <v>0</v>
      </c>
    </row>
    <row r="32" spans="1:6" x14ac:dyDescent="0.3">
      <c r="A32" s="9" t="s">
        <v>37</v>
      </c>
      <c r="B32" s="12" t="s">
        <v>118</v>
      </c>
      <c r="C32" s="8" t="s">
        <v>21</v>
      </c>
      <c r="D32" s="8">
        <v>60</v>
      </c>
      <c r="E32" s="15"/>
      <c r="F32" s="17">
        <f t="shared" si="0"/>
        <v>0</v>
      </c>
    </row>
    <row r="33" spans="1:6" x14ac:dyDescent="0.3">
      <c r="A33" s="9" t="s">
        <v>38</v>
      </c>
      <c r="B33" s="12" t="s">
        <v>116</v>
      </c>
      <c r="C33" s="8" t="s">
        <v>117</v>
      </c>
      <c r="D33" s="8">
        <v>6</v>
      </c>
      <c r="E33" s="15"/>
      <c r="F33" s="17">
        <f t="shared" si="0"/>
        <v>0</v>
      </c>
    </row>
    <row r="34" spans="1:6" ht="28.8" x14ac:dyDescent="0.3">
      <c r="A34" s="9" t="s">
        <v>39</v>
      </c>
      <c r="B34" s="12" t="s">
        <v>119</v>
      </c>
      <c r="C34" s="8" t="s">
        <v>117</v>
      </c>
      <c r="D34" s="8">
        <v>40</v>
      </c>
      <c r="E34" s="15"/>
      <c r="F34" s="17">
        <f t="shared" si="0"/>
        <v>0</v>
      </c>
    </row>
    <row r="35" spans="1:6" x14ac:dyDescent="0.3">
      <c r="A35" s="9" t="s">
        <v>40</v>
      </c>
      <c r="B35" s="12" t="s">
        <v>50</v>
      </c>
      <c r="C35" s="8" t="s">
        <v>21</v>
      </c>
      <c r="D35" s="8">
        <v>28</v>
      </c>
      <c r="E35" s="15"/>
      <c r="F35" s="17">
        <f t="shared" si="0"/>
        <v>0</v>
      </c>
    </row>
    <row r="36" spans="1:6" ht="31.95" customHeight="1" x14ac:dyDescent="0.3">
      <c r="A36" s="9" t="s">
        <v>41</v>
      </c>
      <c r="B36" s="12" t="s">
        <v>120</v>
      </c>
      <c r="C36" s="8" t="s">
        <v>117</v>
      </c>
      <c r="D36" s="8">
        <v>6</v>
      </c>
      <c r="E36" s="15"/>
      <c r="F36" s="17">
        <f t="shared" si="0"/>
        <v>0</v>
      </c>
    </row>
    <row r="37" spans="1:6" x14ac:dyDescent="0.3">
      <c r="A37" s="9" t="s">
        <v>42</v>
      </c>
      <c r="B37" s="12" t="s">
        <v>113</v>
      </c>
      <c r="C37" s="8" t="s">
        <v>21</v>
      </c>
      <c r="D37" s="8">
        <v>10</v>
      </c>
      <c r="E37" s="15"/>
      <c r="F37" s="17">
        <f t="shared" si="0"/>
        <v>0</v>
      </c>
    </row>
    <row r="38" spans="1:6" x14ac:dyDescent="0.3">
      <c r="A38" s="9" t="s">
        <v>43</v>
      </c>
      <c r="B38" s="12" t="s">
        <v>121</v>
      </c>
      <c r="C38" s="8" t="s">
        <v>117</v>
      </c>
      <c r="D38" s="8">
        <v>5</v>
      </c>
      <c r="E38" s="15"/>
      <c r="F38" s="17">
        <f t="shared" si="0"/>
        <v>0</v>
      </c>
    </row>
    <row r="39" spans="1:6" ht="29.4" customHeight="1" x14ac:dyDescent="0.3">
      <c r="A39" s="9" t="s">
        <v>44</v>
      </c>
      <c r="B39" s="12" t="s">
        <v>122</v>
      </c>
      <c r="C39" s="8" t="s">
        <v>21</v>
      </c>
      <c r="D39" s="8">
        <v>4</v>
      </c>
      <c r="E39" s="15"/>
      <c r="F39" s="17">
        <f t="shared" si="0"/>
        <v>0</v>
      </c>
    </row>
    <row r="40" spans="1:6" ht="28.8" x14ac:dyDescent="0.3">
      <c r="A40" s="9" t="s">
        <v>45</v>
      </c>
      <c r="B40" s="12" t="s">
        <v>123</v>
      </c>
      <c r="C40" s="8" t="s">
        <v>21</v>
      </c>
      <c r="D40" s="8">
        <v>40</v>
      </c>
      <c r="E40" s="15"/>
      <c r="F40" s="17">
        <f t="shared" si="0"/>
        <v>0</v>
      </c>
    </row>
    <row r="41" spans="1:6" x14ac:dyDescent="0.3">
      <c r="A41" s="9" t="s">
        <v>46</v>
      </c>
      <c r="B41" s="12" t="s">
        <v>124</v>
      </c>
      <c r="C41" s="8" t="s">
        <v>21</v>
      </c>
      <c r="D41" s="8">
        <v>10</v>
      </c>
      <c r="E41" s="15"/>
      <c r="F41" s="17">
        <f t="shared" si="0"/>
        <v>0</v>
      </c>
    </row>
    <row r="42" spans="1:6" x14ac:dyDescent="0.3">
      <c r="A42" s="9" t="s">
        <v>47</v>
      </c>
      <c r="B42" s="12" t="s">
        <v>137</v>
      </c>
      <c r="C42" s="8" t="s">
        <v>117</v>
      </c>
      <c r="D42" s="8">
        <v>5</v>
      </c>
      <c r="E42" s="15"/>
      <c r="F42" s="17">
        <f t="shared" si="0"/>
        <v>0</v>
      </c>
    </row>
    <row r="43" spans="1:6" ht="28.8" x14ac:dyDescent="0.3">
      <c r="A43" s="9" t="s">
        <v>48</v>
      </c>
      <c r="B43" s="12" t="s">
        <v>140</v>
      </c>
      <c r="C43" s="8" t="s">
        <v>21</v>
      </c>
      <c r="D43" s="8">
        <v>5</v>
      </c>
      <c r="E43" s="15"/>
      <c r="F43" s="17">
        <f t="shared" si="0"/>
        <v>0</v>
      </c>
    </row>
    <row r="44" spans="1:6" ht="55.95" customHeight="1" x14ac:dyDescent="0.3">
      <c r="A44" s="9" t="s">
        <v>49</v>
      </c>
      <c r="B44" s="12" t="s">
        <v>125</v>
      </c>
      <c r="C44" s="8" t="s">
        <v>21</v>
      </c>
      <c r="D44" s="8">
        <v>20</v>
      </c>
      <c r="E44" s="15"/>
      <c r="F44" s="17">
        <f t="shared" si="0"/>
        <v>0</v>
      </c>
    </row>
    <row r="45" spans="1:6" x14ac:dyDescent="0.3">
      <c r="A45" s="9" t="s">
        <v>51</v>
      </c>
      <c r="B45" s="12" t="s">
        <v>126</v>
      </c>
      <c r="C45" s="8" t="s">
        <v>21</v>
      </c>
      <c r="D45" s="8">
        <v>10</v>
      </c>
      <c r="E45" s="15"/>
      <c r="F45" s="17">
        <f t="shared" si="0"/>
        <v>0</v>
      </c>
    </row>
    <row r="46" spans="1:6" x14ac:dyDescent="0.3">
      <c r="A46" s="9" t="s">
        <v>52</v>
      </c>
      <c r="B46" s="12" t="s">
        <v>127</v>
      </c>
      <c r="C46" s="8" t="s">
        <v>21</v>
      </c>
      <c r="D46" s="8">
        <v>6</v>
      </c>
      <c r="E46" s="15"/>
      <c r="F46" s="17">
        <f t="shared" si="0"/>
        <v>0</v>
      </c>
    </row>
    <row r="47" spans="1:6" x14ac:dyDescent="0.3">
      <c r="A47" s="9" t="s">
        <v>53</v>
      </c>
      <c r="B47" s="12" t="s">
        <v>141</v>
      </c>
      <c r="C47" s="8" t="s">
        <v>21</v>
      </c>
      <c r="D47" s="8">
        <v>2</v>
      </c>
      <c r="E47" s="15"/>
      <c r="F47" s="17">
        <f t="shared" si="0"/>
        <v>0</v>
      </c>
    </row>
    <row r="48" spans="1:6" ht="43.2" x14ac:dyDescent="0.3">
      <c r="A48" s="9" t="s">
        <v>54</v>
      </c>
      <c r="B48" s="12" t="s">
        <v>61</v>
      </c>
      <c r="C48" s="8" t="s">
        <v>21</v>
      </c>
      <c r="D48" s="8">
        <v>10</v>
      </c>
      <c r="E48" s="15"/>
      <c r="F48" s="17">
        <f t="shared" si="0"/>
        <v>0</v>
      </c>
    </row>
    <row r="49" spans="1:6" ht="28.8" x14ac:dyDescent="0.3">
      <c r="A49" s="9" t="s">
        <v>55</v>
      </c>
      <c r="B49" s="12" t="s">
        <v>62</v>
      </c>
      <c r="C49" s="8" t="s">
        <v>21</v>
      </c>
      <c r="D49" s="8">
        <v>3</v>
      </c>
      <c r="E49" s="15"/>
      <c r="F49" s="17">
        <f t="shared" si="0"/>
        <v>0</v>
      </c>
    </row>
    <row r="50" spans="1:6" ht="28.8" x14ac:dyDescent="0.3">
      <c r="A50" s="9" t="s">
        <v>56</v>
      </c>
      <c r="B50" s="12" t="s">
        <v>63</v>
      </c>
      <c r="C50" s="8" t="s">
        <v>21</v>
      </c>
      <c r="D50" s="8">
        <v>5</v>
      </c>
      <c r="E50" s="15"/>
      <c r="F50" s="17">
        <f t="shared" si="0"/>
        <v>0</v>
      </c>
    </row>
    <row r="51" spans="1:6" ht="28.8" x14ac:dyDescent="0.3">
      <c r="A51" s="9" t="s">
        <v>57</v>
      </c>
      <c r="B51" s="12" t="s">
        <v>64</v>
      </c>
      <c r="C51" s="8" t="s">
        <v>21</v>
      </c>
      <c r="D51" s="8">
        <v>20</v>
      </c>
      <c r="E51" s="15"/>
      <c r="F51" s="17">
        <f t="shared" si="0"/>
        <v>0</v>
      </c>
    </row>
    <row r="52" spans="1:6" ht="42" customHeight="1" x14ac:dyDescent="0.3">
      <c r="A52" s="9" t="s">
        <v>58</v>
      </c>
      <c r="B52" s="12" t="s">
        <v>86</v>
      </c>
      <c r="C52" s="8" t="s">
        <v>21</v>
      </c>
      <c r="D52" s="8">
        <v>6</v>
      </c>
      <c r="E52" s="15"/>
      <c r="F52" s="17">
        <f t="shared" si="0"/>
        <v>0</v>
      </c>
    </row>
    <row r="53" spans="1:6" x14ac:dyDescent="0.3">
      <c r="A53" s="9" t="s">
        <v>59</v>
      </c>
      <c r="B53" s="12" t="s">
        <v>70</v>
      </c>
      <c r="C53" s="8" t="s">
        <v>21</v>
      </c>
      <c r="D53" s="8">
        <v>10</v>
      </c>
      <c r="E53" s="15"/>
      <c r="F53" s="17">
        <f t="shared" si="0"/>
        <v>0</v>
      </c>
    </row>
    <row r="54" spans="1:6" ht="78.599999999999994" customHeight="1" x14ac:dyDescent="0.3">
      <c r="A54" s="9" t="s">
        <v>60</v>
      </c>
      <c r="B54" s="12" t="s">
        <v>73</v>
      </c>
      <c r="C54" s="8" t="s">
        <v>21</v>
      </c>
      <c r="D54" s="8">
        <v>2</v>
      </c>
      <c r="E54" s="15"/>
      <c r="F54" s="17">
        <f t="shared" si="0"/>
        <v>0</v>
      </c>
    </row>
    <row r="55" spans="1:6" ht="49.2" customHeight="1" x14ac:dyDescent="0.3">
      <c r="A55" s="9" t="s">
        <v>65</v>
      </c>
      <c r="B55" s="12" t="s">
        <v>75</v>
      </c>
      <c r="C55" s="8" t="s">
        <v>21</v>
      </c>
      <c r="D55" s="8">
        <v>10</v>
      </c>
      <c r="E55" s="15"/>
      <c r="F55" s="17">
        <f t="shared" si="0"/>
        <v>0</v>
      </c>
    </row>
    <row r="56" spans="1:6" ht="40.950000000000003" customHeight="1" x14ac:dyDescent="0.3">
      <c r="A56" s="9" t="s">
        <v>66</v>
      </c>
      <c r="B56" s="12" t="s">
        <v>114</v>
      </c>
      <c r="C56" s="8" t="s">
        <v>21</v>
      </c>
      <c r="D56" s="8">
        <v>6</v>
      </c>
      <c r="E56" s="15"/>
      <c r="F56" s="17">
        <f t="shared" si="0"/>
        <v>0</v>
      </c>
    </row>
    <row r="57" spans="1:6" ht="26.4" customHeight="1" x14ac:dyDescent="0.3">
      <c r="A57" s="9" t="s">
        <v>67</v>
      </c>
      <c r="B57" s="12" t="s">
        <v>87</v>
      </c>
      <c r="C57" s="8" t="s">
        <v>21</v>
      </c>
      <c r="D57" s="8">
        <v>10</v>
      </c>
      <c r="E57" s="15"/>
      <c r="F57" s="17">
        <f t="shared" si="0"/>
        <v>0</v>
      </c>
    </row>
    <row r="58" spans="1:6" ht="18" customHeight="1" x14ac:dyDescent="0.3">
      <c r="A58" s="9" t="s">
        <v>68</v>
      </c>
      <c r="B58" s="12" t="s">
        <v>115</v>
      </c>
      <c r="C58" s="8" t="s">
        <v>21</v>
      </c>
      <c r="D58" s="8">
        <v>10</v>
      </c>
      <c r="E58" s="15"/>
      <c r="F58" s="17">
        <f t="shared" si="0"/>
        <v>0</v>
      </c>
    </row>
    <row r="59" spans="1:6" ht="39" customHeight="1" x14ac:dyDescent="0.3">
      <c r="A59" s="9" t="s">
        <v>69</v>
      </c>
      <c r="B59" s="12" t="s">
        <v>76</v>
      </c>
      <c r="C59" s="8" t="s">
        <v>21</v>
      </c>
      <c r="D59" s="8">
        <v>2</v>
      </c>
      <c r="E59" s="15"/>
      <c r="F59" s="19">
        <f t="shared" ref="F59:F60" si="1">D59*E59</f>
        <v>0</v>
      </c>
    </row>
    <row r="60" spans="1:6" ht="64.2" customHeight="1" x14ac:dyDescent="0.3">
      <c r="A60" s="9" t="s">
        <v>71</v>
      </c>
      <c r="B60" s="12" t="s">
        <v>128</v>
      </c>
      <c r="C60" s="8" t="s">
        <v>21</v>
      </c>
      <c r="D60" s="8">
        <v>5</v>
      </c>
      <c r="E60" s="15"/>
      <c r="F60" s="19">
        <f t="shared" si="1"/>
        <v>0</v>
      </c>
    </row>
    <row r="61" spans="1:6" ht="35.4" customHeight="1" x14ac:dyDescent="0.3">
      <c r="A61" s="9" t="s">
        <v>77</v>
      </c>
      <c r="B61" s="12" t="s">
        <v>74</v>
      </c>
      <c r="C61" s="8" t="s">
        <v>21</v>
      </c>
      <c r="D61" s="8">
        <v>1</v>
      </c>
      <c r="E61" s="15"/>
      <c r="F61" s="19">
        <f t="shared" si="0"/>
        <v>0</v>
      </c>
    </row>
    <row r="62" spans="1:6" ht="35.4" customHeight="1" x14ac:dyDescent="0.3">
      <c r="A62" s="9" t="s">
        <v>78</v>
      </c>
      <c r="B62" s="12" t="s">
        <v>133</v>
      </c>
      <c r="C62" s="8" t="s">
        <v>21</v>
      </c>
      <c r="D62" s="8">
        <v>5</v>
      </c>
      <c r="E62" s="15"/>
      <c r="F62" s="17">
        <f t="shared" si="0"/>
        <v>0</v>
      </c>
    </row>
    <row r="63" spans="1:6" ht="35.4" customHeight="1" x14ac:dyDescent="0.3">
      <c r="A63" s="9" t="s">
        <v>79</v>
      </c>
      <c r="B63" s="12" t="s">
        <v>135</v>
      </c>
      <c r="C63" s="8" t="s">
        <v>21</v>
      </c>
      <c r="D63" s="8">
        <v>1</v>
      </c>
      <c r="E63" s="15"/>
      <c r="F63" s="17">
        <f t="shared" si="0"/>
        <v>0</v>
      </c>
    </row>
    <row r="64" spans="1:6" ht="35.4" customHeight="1" x14ac:dyDescent="0.3">
      <c r="A64" s="9" t="s">
        <v>80</v>
      </c>
      <c r="B64" s="12" t="s">
        <v>134</v>
      </c>
      <c r="C64" s="8" t="s">
        <v>21</v>
      </c>
      <c r="D64" s="8">
        <v>2</v>
      </c>
      <c r="E64" s="15"/>
      <c r="F64" s="17">
        <f t="shared" si="0"/>
        <v>0</v>
      </c>
    </row>
    <row r="65" spans="1:6" ht="35.4" customHeight="1" x14ac:dyDescent="0.3">
      <c r="A65" s="9" t="s">
        <v>81</v>
      </c>
      <c r="B65" s="12" t="s">
        <v>132</v>
      </c>
      <c r="C65" s="8" t="s">
        <v>21</v>
      </c>
      <c r="D65" s="8">
        <v>2</v>
      </c>
      <c r="E65" s="15"/>
      <c r="F65" s="17">
        <f t="shared" si="0"/>
        <v>0</v>
      </c>
    </row>
    <row r="66" spans="1:6" ht="35.4" customHeight="1" x14ac:dyDescent="0.3">
      <c r="A66" s="9" t="s">
        <v>82</v>
      </c>
      <c r="B66" s="12" t="s">
        <v>130</v>
      </c>
      <c r="C66" s="8" t="s">
        <v>131</v>
      </c>
      <c r="D66" s="8">
        <v>20</v>
      </c>
      <c r="E66" s="15"/>
      <c r="F66" s="17">
        <f t="shared" si="0"/>
        <v>0</v>
      </c>
    </row>
    <row r="67" spans="1:6" ht="35.4" customHeight="1" x14ac:dyDescent="0.3">
      <c r="A67" s="9" t="s">
        <v>83</v>
      </c>
      <c r="B67" s="12" t="s">
        <v>142</v>
      </c>
      <c r="C67" s="8" t="s">
        <v>136</v>
      </c>
      <c r="D67" s="8">
        <v>50</v>
      </c>
      <c r="E67" s="15"/>
      <c r="F67" s="17">
        <f t="shared" si="0"/>
        <v>0</v>
      </c>
    </row>
    <row r="68" spans="1:6" ht="35.4" customHeight="1" x14ac:dyDescent="0.3">
      <c r="A68" s="9" t="s">
        <v>84</v>
      </c>
      <c r="B68" s="12" t="s">
        <v>138</v>
      </c>
      <c r="C68" s="8" t="s">
        <v>117</v>
      </c>
      <c r="D68" s="8">
        <v>30</v>
      </c>
      <c r="E68" s="15"/>
      <c r="F68" s="17">
        <f t="shared" si="0"/>
        <v>0</v>
      </c>
    </row>
    <row r="69" spans="1:6" ht="35.4" customHeight="1" x14ac:dyDescent="0.3">
      <c r="A69" s="9" t="s">
        <v>85</v>
      </c>
      <c r="B69" s="12" t="s">
        <v>139</v>
      </c>
      <c r="C69" s="8" t="s">
        <v>117</v>
      </c>
      <c r="D69" s="8">
        <v>30</v>
      </c>
      <c r="E69" s="15"/>
      <c r="F69" s="17">
        <f t="shared" si="0"/>
        <v>0</v>
      </c>
    </row>
    <row r="70" spans="1:6" x14ac:dyDescent="0.3">
      <c r="B70" s="7"/>
      <c r="C70" s="6" t="s">
        <v>3</v>
      </c>
      <c r="F70" s="20">
        <f>SUM(F5:F69)</f>
        <v>0</v>
      </c>
    </row>
    <row r="71" spans="1:6" x14ac:dyDescent="0.3">
      <c r="B71" s="7"/>
      <c r="C71" s="6" t="s">
        <v>4</v>
      </c>
      <c r="F71" s="21">
        <f>F70*0.25</f>
        <v>0</v>
      </c>
    </row>
    <row r="72" spans="1:6" x14ac:dyDescent="0.3">
      <c r="C72" s="6" t="s">
        <v>5</v>
      </c>
      <c r="F72" s="21">
        <f>F71+F70</f>
        <v>0</v>
      </c>
    </row>
  </sheetData>
  <sheetProtection algorithmName="SHA-512" hashValue="TJdQiuGfQLSghVaaZO1zmxaniBgljYIRlZcJannqUdnPfIcNxeHfim8D+KfvLiN/Yy5HfKKDTSU6h2rWch6PjA==" saltValue="h3q/OxdsmhyYaO69hM97dQ==" spinCount="100000" sheet="1" objects="1" scenarios="1"/>
  <phoneticPr fontId="9" type="noConversion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3 - Sredstva za čišćenje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Ivana Havaić Marković</cp:lastModifiedBy>
  <cp:lastPrinted>2021-04-16T05:30:22Z</cp:lastPrinted>
  <dcterms:created xsi:type="dcterms:W3CDTF">2021-03-14T17:59:43Z</dcterms:created>
  <dcterms:modified xsi:type="dcterms:W3CDTF">2025-10-23T04:17:39Z</dcterms:modified>
</cp:coreProperties>
</file>